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330" windowWidth="28020" windowHeight="8085" tabRatio="659"/>
  </bookViews>
  <sheets>
    <sheet name="Ευρωπαϊκά Προγράμματα" sheetId="7" r:id="rId1"/>
    <sheet name="Ομαδοποίηση ανά πρόγραμμα" sheetId="5" r:id="rId2"/>
    <sheet name="Προτασεις ανά Πρόγραμμα" sheetId="2" r:id="rId3"/>
    <sheet name="Προϋπολογισμός ανά Πρόγραμμα" sheetId="4" r:id="rId4"/>
    <sheet name="Ομαδοποίηση ανά τμήμα" sheetId="6" r:id="rId5"/>
    <sheet name="Προτάσεις ανά Τμήμα" sheetId="3" r:id="rId6"/>
  </sheets>
  <calcPr calcId="125725" concurrentCalc="0"/>
</workbook>
</file>

<file path=xl/calcChain.xml><?xml version="1.0" encoding="utf-8"?>
<calcChain xmlns="http://schemas.openxmlformats.org/spreadsheetml/2006/main">
  <c r="B72" i="6"/>
  <c r="B56"/>
  <c r="B71" i="5"/>
  <c r="H71"/>
  <c r="B42" i="6"/>
  <c r="H25" i="5"/>
  <c r="B25"/>
  <c r="B75" i="6"/>
  <c r="B65"/>
  <c r="H48" i="5"/>
  <c r="B48"/>
  <c r="B26" i="6"/>
  <c r="B75" i="5"/>
  <c r="B9" i="2"/>
  <c r="B6" i="3"/>
  <c r="B2"/>
  <c r="B8"/>
  <c r="B68" i="6"/>
  <c r="B7" i="3"/>
  <c r="B60" i="6"/>
  <c r="B5" i="3"/>
  <c r="B4"/>
  <c r="B3"/>
  <c r="B5" i="4"/>
  <c r="B8" i="2"/>
  <c r="H63" i="5"/>
  <c r="B6" i="4"/>
  <c r="B63" i="5"/>
  <c r="B7" i="2"/>
  <c r="H58" i="5"/>
  <c r="B9" i="4"/>
  <c r="B58" i="5"/>
  <c r="B6" i="2"/>
  <c r="H75" i="5"/>
  <c r="B8" i="4"/>
  <c r="H53" i="5"/>
  <c r="B7" i="4"/>
  <c r="B53" i="5"/>
  <c r="B5" i="2"/>
  <c r="B4" i="4"/>
  <c r="B4" i="2"/>
  <c r="H35" i="5"/>
  <c r="B3" i="4"/>
  <c r="B35" i="5"/>
  <c r="B3" i="2"/>
  <c r="B2" i="4"/>
  <c r="B2" i="2"/>
  <c r="B11" i="4"/>
</calcChain>
</file>

<file path=xl/sharedStrings.xml><?xml version="1.0" encoding="utf-8"?>
<sst xmlns="http://schemas.openxmlformats.org/spreadsheetml/2006/main" count="1118" uniqueCount="276">
  <si>
    <t>A/A</t>
  </si>
  <si>
    <t>TITLE</t>
  </si>
  <si>
    <t>EU PROGRAMME</t>
  </si>
  <si>
    <t>YEAR</t>
  </si>
  <si>
    <t>Audio Visual Science Audiences (AVSA)</t>
  </si>
  <si>
    <t>FP7-SCIENCE-IN-SOCIETY_2007-1</t>
  </si>
  <si>
    <t>217738</t>
  </si>
  <si>
    <t>CrimePrev</t>
  </si>
  <si>
    <t>FP6-2004-CITIZENS-5</t>
  </si>
  <si>
    <t>028300</t>
  </si>
  <si>
    <t>e-photon/ONe+</t>
  </si>
  <si>
    <t xml:space="preserve">FP6-IST </t>
  </si>
  <si>
    <t>027497</t>
  </si>
  <si>
    <t>BONE</t>
  </si>
  <si>
    <t>FP7-ICT-2007-1 Network of Excellence</t>
  </si>
  <si>
    <t>216863</t>
  </si>
  <si>
    <t>HECTO</t>
  </si>
  <si>
    <t>033868</t>
  </si>
  <si>
    <t xml:space="preserve">«Architecture oriented paraLlelization for high performance embedded Multicore systems using scilAb </t>
  </si>
  <si>
    <t>FP7-ICT-2011-7</t>
  </si>
  <si>
    <t>287733</t>
  </si>
  <si>
    <t>TEMPUS «Enhancement of Quality Assurance System through Professional Development of Academic Leaders</t>
  </si>
  <si>
    <t>QUAPD-TEMPUS</t>
  </si>
  <si>
    <t>516996-TEMPUS-1-2011-1-UK-TEMPUS-SMGR</t>
  </si>
  <si>
    <t>Αριάδνη Τεχνες και διαπολιστική προσαρμογή / GRUNDTVIG MULTILATERAL N 2010-4480/001-003 - LLP</t>
  </si>
  <si>
    <t xml:space="preserve">GRUNDTVIG MULTILATERAL </t>
  </si>
  <si>
    <t>N 2010-4480/001-003 - LLP</t>
  </si>
  <si>
    <t>MINGLE: Migrant Language and Social Integration, 527834-LLP-1-2012-1-GR-GRUNDTVIG</t>
  </si>
  <si>
    <t>GRUNDTVIG</t>
  </si>
  <si>
    <t>527834-LLP-1-2012-1-GR</t>
  </si>
  <si>
    <t>IP EXPERIMEDIA για την πρόταση με τίτλο EXPERIMEDIA BLUE EXPERIMENT</t>
  </si>
  <si>
    <t>287966</t>
  </si>
  <si>
    <t xml:space="preserve">Jean Monnet Chair on EU Integration and Policies (European Commission Life-Long Programme) </t>
  </si>
  <si>
    <t>JEAN MONNET</t>
  </si>
  <si>
    <t>Dec.n. 2012-3921/001-001</t>
  </si>
  <si>
    <t xml:space="preserve">Jean Monnet Chair on EU’s Relations with Less Developed Countries (European Commission Life-Long Programme) </t>
  </si>
  <si>
    <t>Dec.n.2012-3672/001-001</t>
  </si>
  <si>
    <t>ΙDEALIST</t>
  </si>
  <si>
    <t>FP7-ICT-2011-8</t>
  </si>
  <si>
    <t>TRACKIT - Tracking Students and Graduates Progression Paths</t>
  </si>
  <si>
    <t>EUROPEAN COMMISSION</t>
  </si>
  <si>
    <t>2010-5020/001-001</t>
  </si>
  <si>
    <t xml:space="preserve">Learning for female African Migrants' Solidarity: Help - Desks for Female African Migrants in the Eastern Mediterranean Region LeFAMSol </t>
  </si>
  <si>
    <t>GRUNDTVIG-Lifelong Learning Program-EACEA</t>
  </si>
  <si>
    <t>539979 LLP</t>
  </si>
  <si>
    <t>"Multiperspective Multimodal Dialogue: Dialogu system with metacognitive abilities" METALOGUE</t>
  </si>
  <si>
    <t>FP7-ICT-2013-10</t>
  </si>
  <si>
    <t>611073</t>
  </si>
  <si>
    <t>0182 - ΝΕΑ ΓΕΝΙΑ ΣΕ ΔΡΑΣΗ «Εργαστήρι Πολιτικής»</t>
  </si>
  <si>
    <t>ΕΥΡΩΠΑΪΚΟ-ΙΔΡΥΜΑ ΝΕΟΛΑΙΑΣ &amp; ΔΙΑ ΒΙΟΥ ΜΑΘΗΣΗΣ</t>
  </si>
  <si>
    <t>GR-13-E5-2012-R1 &amp; 1.3/R1/2012/05</t>
  </si>
  <si>
    <t>ΠΡΟΓΡΑΜΜΑ ΥΠΟΣΤΗΡΙΞΗΣ ΠΡΩΤΟΒΟΥΛΙΩΝ ΝΕΩΝ (Νέα Γενιά σε Δράση)</t>
  </si>
  <si>
    <t>ΠΡΟΓΡΑΜΜΑ Ε.Ε. ΝΕΑ ΓΕΝΙΑ ΣΕ ΔΡΑΣΗ  ΕΡΓΑΣΤΗΡΙ ΠΟΛΙΤΙΚΗΣ ΙΙΙ -ΟΙ ΝΕΟΙ ΗΓΟΥΝΤΑΙ ΣΥΛΛΟΓΙΚΗΣ ΚΟΙΝΩΝΙΚΗΣ ΔΡΑΣΗΣ</t>
  </si>
  <si>
    <t xml:space="preserve">GR-13-E9-2013-                         R1 1.3/R1/2013/08 </t>
  </si>
  <si>
    <t>0122 ENOSYS-integrated modeling and synthesis too flow for embedded systems design</t>
  </si>
  <si>
    <t>FP7-ICT-2009-4</t>
  </si>
  <si>
    <t>248821</t>
  </si>
  <si>
    <t>STRONGEST - Scalable Tunable and Resilient Optical Networks Guaranteeing Extremely-high Speed Transp</t>
  </si>
  <si>
    <t>247674</t>
  </si>
  <si>
    <t xml:space="preserve">HARNESSING THE LEARNING ASSETS WITHIN THE SME BUSINESS COMMUNITY (ERASMUS+) </t>
  </si>
  <si>
    <t>ERAMSUS+</t>
  </si>
  <si>
    <t>SYMPATHY - Stimulating Innovation Management of Polypharmacy and Adherence in the Elderly</t>
  </si>
  <si>
    <t>HP-PJ-2014</t>
  </si>
  <si>
    <t>663082</t>
  </si>
  <si>
    <t>Solidarity in European societies: empowerement, social justice and citizenship (SOLIDUS)</t>
  </si>
  <si>
    <t xml:space="preserve">HORIZON 2020 </t>
  </si>
  <si>
    <t>649489</t>
  </si>
  <si>
    <t>"Participatory Action Research to address un-under employment at the local level"</t>
  </si>
  <si>
    <t>Creative Approach to Key Competence Building for Marginalized Young Adults</t>
  </si>
  <si>
    <t>2015-2-RO01-KA205-015354</t>
  </si>
  <si>
    <t>CrossCult:Empowering reuse of digital cultural heritage in context-aware crosscuts of Europ</t>
  </si>
  <si>
    <t>HORIZON 2020</t>
  </si>
  <si>
    <t>ΗUB4GROWTH-Heightening University-Business partnerships FOR smart and sustainable GROWTH in Asia</t>
  </si>
  <si>
    <t>ERASMUS+</t>
  </si>
  <si>
    <t>573946-EPP-1-2016-1-VN-PPKA2-CBHE-JP</t>
  </si>
  <si>
    <t>Internationalisation and Modenisation of Education and Processes in the HigherEducation of Uzbekist</t>
  </si>
  <si>
    <t>561624-EPP-1-2015-1-UK-EPPKA2-CBHE-SP-ERAMUS+</t>
  </si>
  <si>
    <t>An innovative toolkit for inclusive decision making policies (Acronym: iDecide) Erasmus+, KEY ACTION 3</t>
  </si>
  <si>
    <t>562184-EPP-1-2015-1-CY-EPPKA3-PI-FORWARD</t>
  </si>
  <si>
    <t>"Making Learning Science Fun (Acronym: SciFun)"</t>
  </si>
  <si>
    <t>ERASMUS +</t>
  </si>
  <si>
    <t>2015-01-RO01-KA201-015016</t>
  </si>
  <si>
    <t>Advancing the Third Sector through Innovation and Variation στο πλαίσιο του προγράμματος Erasmus+, KA2</t>
  </si>
  <si>
    <t>2016-1-EL01-KA204-023550</t>
  </si>
  <si>
    <t xml:space="preserve">Jean Monnet - European-focused Policy Analytics – EuroPolA» συγχρηματοδοτούμενο έργο Erasmus+ (δράση Jean Monnet Module) </t>
  </si>
  <si>
    <t>ERASMUS+ JEAN MONNET</t>
  </si>
  <si>
    <t xml:space="preserve">Jean Monnet Centre of Excellence Governance στο πλαίσιο του προγράμματος Erasmus+ Programme – Jean Monnet Modules, Chairs and Centres of Excellence </t>
  </si>
  <si>
    <t>ERASMUS+ JEAN MONNET               EAC/A04/2015</t>
  </si>
  <si>
    <t>Jean Monnet - The European Union, Africa kai China in the global Age στο πλαίσιο του προγράμματος: Erasmus+ Programme – Jean Monnet “Policy Debate with academic world”</t>
  </si>
  <si>
    <t xml:space="preserve">ERASMUS+ JEAN MONNET                 EAC/A04/2015 </t>
  </si>
  <si>
    <t>CESSDA ΕΠΑΕ - Υποστήριξη και ανάπτυξη ελληνικών εταίρων για συμμετοχή στις Κοινοπραξίες των Ευρωπαϊκών Ερευνητικών Υποδομών στα πλαίσια του ESFRI/2006</t>
  </si>
  <si>
    <t xml:space="preserve">CESSDA ΕΠΑΕ </t>
  </si>
  <si>
    <t>MIS 446746</t>
  </si>
  <si>
    <t>Enhancing Social sciences graduates Transversal Entrepreneurial and Employment skills-Erasmus+,ΚΕΥ 2</t>
  </si>
  <si>
    <t>Enhancing Quality Assurance in South Asia HEIs - ECASA ΗΕΙs 574078-EEP-1-2016-1-EL-EPPKA2-CBHE-JP AG</t>
  </si>
  <si>
    <t>574078-EPP-1-2016-1-EL-EPPKA2-CBHE-JP</t>
  </si>
  <si>
    <t>Modernizing and Enhancing Indian E Learning Educational Strategies "MIELES" (Acronym: MIELES)</t>
  </si>
  <si>
    <t>BREAKing stereotypes through role models and promoting Roma integration in the labor market</t>
  </si>
  <si>
    <t>JUST/2015/RDIS/AG/DISC/9489</t>
  </si>
  <si>
    <t>«Adult Migrant Integration Experts»  Key Action: Cooperation for innovation and the exchange of good practices, Action: Strategic Partnerships</t>
  </si>
  <si>
    <t>2017-1-EL01-KA204-036117</t>
  </si>
  <si>
    <t>"RU EU? A game-based approach to exploring 21st century European Identity and Values"</t>
  </si>
  <si>
    <t>2017-1-1FR01-KA204-037152</t>
  </si>
  <si>
    <t>RESET: Pedagogy for workfor ce transition"  με Project number : 2017-1-FR01-KA204-037152, Erasmus+, KEY ACTION 2,</t>
  </si>
  <si>
    <t>ARTS TOGETHER</t>
  </si>
  <si>
    <t>AMIF</t>
  </si>
  <si>
    <t>AMIF-2016-AG-INTE-01</t>
  </si>
  <si>
    <t xml:space="preserve">Blend-IN : Intercultural Management and Communication for Youth Organisations </t>
  </si>
  <si>
    <t>2017-3-EL02-KA205-003564</t>
  </si>
  <si>
    <t>CYBER- TRUST: Advanced Cyber – Threat Intelligence, Detection and Mitigation Platform for a Trusted Internet of Things</t>
  </si>
  <si>
    <t>H2020-DS-SC7-2017</t>
  </si>
  <si>
    <t xml:space="preserve"> 575013-EPP-1-2016-1-EL-EPPJMO-MODULE</t>
  </si>
  <si>
    <t xml:space="preserve"> 575183-EPP-1-2016-1-EL-EPPJMO-CoE</t>
  </si>
  <si>
    <t xml:space="preserve"> 575095-EPP-1-2016-1-UK-EPPJMO-NETWORK</t>
  </si>
  <si>
    <t>2017-1UK01 KA203-036601</t>
  </si>
  <si>
    <t>ΕΠΙΣΤΗΜΟΝΙΚΑ ΥΠΕΥΘΥΝΟΣ</t>
  </si>
  <si>
    <t>ΤΜΗΜΑ ΠΑΠΕΛ</t>
  </si>
  <si>
    <t>ΠΡΟΥΠΟΛΟΓΙΣΜΟΣ</t>
  </si>
  <si>
    <t>COORDINATOR/ LEADER</t>
  </si>
  <si>
    <t xml:space="preserve">Κ.Α. </t>
  </si>
  <si>
    <t>ΣΤΑΥΔΑΣ ΑΛΕΞΑΝΔΡΟΣ</t>
  </si>
  <si>
    <t>ΚΛΑΔΗΣ ΔΙΟΝΥΣΙΟΣ</t>
  </si>
  <si>
    <t>ΚΟΥΛΑΙΔΗΣ ΒΑΣΙΛΕΙΟΣ</t>
  </si>
  <si>
    <t>ΜΑΣΣΕΛΟΣ ΚΩΝΣΤΑΝΤΙΝΟΣ</t>
  </si>
  <si>
    <t>ΖΩΝΙΟΥ ΧΡΙΣΤΙΝΑ</t>
  </si>
  <si>
    <t>ΣΚΛΙΑΣ ΠΑΝΤΕΛΕΗΜΩΝ</t>
  </si>
  <si>
    <t>ΛΕΠΟΥΡΑΣ ΓΕΩΡΓΙΟΣ</t>
  </si>
  <si>
    <t>ΠΑΠΑΘΕΟΔΩΡΟΥ ΘΕΟΔΩΡΟΣ</t>
  </si>
  <si>
    <t>ΛΙΑΡΓΚΟΒΑΣ ΠΑΝΑΓΙΩΤΗΣ</t>
  </si>
  <si>
    <t>ΧΟΥΛΙΑΡΑΣ ΑΣΤΕΡΗΣ</t>
  </si>
  <si>
    <t>ΚΑΤΣΗΣ ΑΘΑΝΑΣΙΟΣ</t>
  </si>
  <si>
    <t>ΖΑΧΑΡΙΑΣ ΝΙΚΟΛΑΟΣ</t>
  </si>
  <si>
    <t>ΚΡΙΕΜΑΔΗΣ ΑΘΑΝΑΣΙΟΣ</t>
  </si>
  <si>
    <t>ΚΟΥΝΤΟΥΛΗ-ΓΕΙΤΟΝΑ ΜΑΡΙΑ</t>
  </si>
  <si>
    <t>ΒΕΝΙΕΡΗΣ ΔΗΜΗΤΡΙΟΣ- ΕΠΑΜΕΙΝΩΝΔΑΣ</t>
  </si>
  <si>
    <t>ΠΑΠΑΔΙΑΜΑΝΤΑΚΗ ΠΑΝΑΓΙΩΤΑ</t>
  </si>
  <si>
    <t>ΔΗΜΟΠΟΥΛΟΣ ΚΩΝΣΤΑΝΤΙΝΟΣ</t>
  </si>
  <si>
    <t>ΚΟΥΤΣΟΥΚΗΣ ΝΙΚΗΤΑΣ-ΣΠΥΡΟΣ</t>
  </si>
  <si>
    <t>ΤΖΙΜΟΓΙΑΝΝΗΣ ΑΘΑΝΑΣΙΟΣ</t>
  </si>
  <si>
    <t>ΚΟΛΟΚΟΤΡΩΝΗΣ ΝΙΚΟΛΑΟΣ</t>
  </si>
  <si>
    <t>UNIVERSITY OF SOUTHAMPTON</t>
  </si>
  <si>
    <t>ΚΕΝΤΡΟ ΜΕΛΕΤΩΝ ΑΣΦΑΛΕΙΑΣ</t>
  </si>
  <si>
    <t>TELECOM ITALIA SPA</t>
  </si>
  <si>
    <t xml:space="preserve"> IMINDS</t>
  </si>
  <si>
    <t>SOFTEAM</t>
  </si>
  <si>
    <t>KARLSRUHER INSTITUT FUER TECHNOLOGIE</t>
  </si>
  <si>
    <t>FREIE UNIVERSITAET BERLIN</t>
  </si>
  <si>
    <t>ΤΜΗΜΑ ΚΟΙΝΩΝΙΚΗΣ ΚΑΙ ΕΚΠΑΙΔΕΥΤΙΚΗΣ ΠΟΛΙΤΙΚΗΣ</t>
  </si>
  <si>
    <t>DEUTSCHES FORSCHUNGSZENTRUM FUR KUNSTLICHE INTELLIGENZ GMBH</t>
  </si>
  <si>
    <t>UNIVERSITAT DE BARCELONA</t>
  </si>
  <si>
    <t>SCOTTISH GOVERNMENT</t>
  </si>
  <si>
    <t>693150</t>
  </si>
  <si>
    <t>LUXEMBOURG INSTITUTE OF SCIENCE AND TECHNOLOGY</t>
  </si>
  <si>
    <t>ΤΜΗΜΑ ΟΙΚΟΝΟΜΙΚΩΝ ΕΠΙΣΤΗΜΩΝ</t>
  </si>
  <si>
    <t>REZEKNES TEHNOLOGIJU AKADEMIJA</t>
  </si>
  <si>
    <t>ΤΜΗΜΑ ΠΟΛΙΤΙΚΗΣ ΕΠΙΣΤΗΜΗΣ ΚΑΙ ΔΙΕΘΝΩΝ ΣΧΕΣΕΩΝ</t>
  </si>
  <si>
    <t>317999</t>
  </si>
  <si>
    <t>TELEFONICA INVESTIGACION Y DESARROLLO SA</t>
  </si>
  <si>
    <t>ΤΜΗΜΑ ΙΣΤΟΡΙΑΣ ΑΡΧΑΙΟΛΟΓΙΑΣ ΚΑΙ ΔΙΑΧΕΙΡΙΣΗΣ ΠΟΛΙΤΙΣΜΙΚΩΝ ΑΓΑΘΩΝ</t>
  </si>
  <si>
    <t>ΤΜΗΜΑ ΘΕΑΤΡΙΚΩΝ ΣΠΟΥΔΩΝ</t>
  </si>
  <si>
    <t>UNIVERSITY OF DANAG</t>
  </si>
  <si>
    <t>MINISTRY OF EDUCATION &amp; CULTURE OF CYPRUS</t>
  </si>
  <si>
    <t>UNIVERSITATEA DIN PITESTI</t>
  </si>
  <si>
    <t>UNIVERSITY OF BRADFORD</t>
  </si>
  <si>
    <t>JUSTICE PROGRAMME</t>
  </si>
  <si>
    <t>CENTRE FOR EDUCATIONAL POLICY DEVELOPMENT OF GSEE</t>
  </si>
  <si>
    <t>UNIVERSITY OF WEST SCOTLAND</t>
  </si>
  <si>
    <t>ΕΟΧGR07/3546</t>
  </si>
  <si>
    <t>2006</t>
  </si>
  <si>
    <t>CNRS</t>
  </si>
  <si>
    <t>FP6</t>
  </si>
  <si>
    <t>ΤΜΗΜΑ ΠΛΗΡΟΦΟΡΙΚΗΣ ΚΑΙ ΤΗΛΕΠΙΚΟΙΝΩΝΙΩΝ</t>
  </si>
  <si>
    <t>POLITECNICO DI TORINO</t>
  </si>
  <si>
    <t>KUNGLIGA TEKNISKA HÖGSKOLAN</t>
  </si>
  <si>
    <t>2015</t>
  </si>
  <si>
    <t>LONDON METROPOLITAN UNIVERSITY</t>
  </si>
  <si>
    <t>ΛΟΙΠΑ ΠΡΟΓΡΑΜΜΑΤΑ</t>
  </si>
  <si>
    <t>FP7</t>
  </si>
  <si>
    <t>2010</t>
  </si>
  <si>
    <t>EUROPEAN UNIVERSITY ASSOCIATION</t>
  </si>
  <si>
    <t>2011</t>
  </si>
  <si>
    <t>ELAN INTERCULTUREL</t>
  </si>
  <si>
    <t>2012</t>
  </si>
  <si>
    <t>ΙΝΕΔΙΒΙΜ</t>
  </si>
  <si>
    <t>EXODUS SA</t>
  </si>
  <si>
    <t>ΠΑΝΕΠΙΣΤΗΜΙΟ ΠΕΛΟΠΟΝΝΗΣΟΥ</t>
  </si>
  <si>
    <t>205</t>
  </si>
  <si>
    <t>211</t>
  </si>
  <si>
    <t>Mobile Care for the Documentation, Characterisation and Conservation of Movable Cultural Heritage Artefacts from Remote Areas in Greece (MoCaCu)</t>
  </si>
  <si>
    <t>Swiss Confederation/ Federal Office of Culture (FOC)</t>
  </si>
  <si>
    <t>2013</t>
  </si>
  <si>
    <t>F2013-010/KGTG-SR444.1</t>
  </si>
  <si>
    <t>ΤΜΗΜΑ ΟΡΓΑΝΩΣΗΣ ΚΑΙ ΔΙΑΧΕΙΡΙΣΗΣ ΑΘΛΗΤΙΣΜΟΥ</t>
  </si>
  <si>
    <t>ΠΑΝΕΠΙΣΤΗΜΙΟ ΑΙΓΑΙΟΥ</t>
  </si>
  <si>
    <t>AGREEMENT n° 2014-1-IE01-KA202-000355</t>
  </si>
  <si>
    <t>MEATH PARTNERSHIP</t>
  </si>
  <si>
    <t xml:space="preserve">"Εξαλέιφοντας τα εμπόδια προς μια πολυπολισμική κοινωνιά" </t>
  </si>
  <si>
    <t xml:space="preserve">ΧΜ EOX    </t>
  </si>
  <si>
    <t>EOX</t>
  </si>
  <si>
    <t xml:space="preserve">ΧΜ EOX      </t>
  </si>
  <si>
    <t>ΕΟΧGR07/3694</t>
  </si>
  <si>
    <t>Building Cooperation with Migrant Communities: Creating Employment Opportunities and Internationalizing Greek entrepreneurship through the Chinese in Diaspora in Greece (BCMC-China)</t>
  </si>
  <si>
    <t>SOLIDARITY NOW</t>
  </si>
  <si>
    <t>OR2015-25970</t>
  </si>
  <si>
    <t>ASOCIATA PENTRU EDUCATIE SI DEZVOLTARE DURABILA</t>
  </si>
  <si>
    <t>2016-1-EL01-KA202-023644</t>
  </si>
  <si>
    <t>573708-EPP-1-2016-1ES-EPPKA-CBHE-JP</t>
  </si>
  <si>
    <t>Πλήθος εγκεκριμένων προτάσεων ανά πρόγραμμα</t>
  </si>
  <si>
    <t xml:space="preserve">Πλήθος εγκεκριμένων προτάσεων ανά τμήμα </t>
  </si>
  <si>
    <t>Συνολικός Προϋπολογισμός ανά πρόγραμμα</t>
  </si>
  <si>
    <t>Συνολικός Προϋοπολογισμός</t>
  </si>
  <si>
    <t>ΕΟΧ</t>
  </si>
  <si>
    <t>ΣΥΝΟΛΟ ΕΡΓΩΝ ERASMUS+</t>
  </si>
  <si>
    <t>ΣΥΝΟΛΙΚΟΣ ΠΡΟΥΠΟΛΟΓΙΣΜΟΣ ERASMUS+</t>
  </si>
  <si>
    <t>ΣΥΝΟΛΟ ΕΡΓΩΝ FP7</t>
  </si>
  <si>
    <t>ΣΥΝΟΛΙΚΟΣ ΠΡΟΥΠΟΛΟΓΙΣΜΟΣ FP7</t>
  </si>
  <si>
    <t>ΣΥΝΟΛΙΚΟΣ ΠΡΟΥΠΟΛΟΓΙΣΜΟΣ ΛΟΙΠΩΝ ΠΡΟΓΡΑΜΜΑΤΩΝ</t>
  </si>
  <si>
    <t>ΣΥΝΟΛΟ ΛΟΙΠΩΝ ΠΡΟΓΡΑΜΜΑΤΩΝ</t>
  </si>
  <si>
    <t>ΣΥΝΟΛΟ ΕΡΓΩΝ FP6</t>
  </si>
  <si>
    <t>ΣΥΝΟΛΙΚΟΣ ΠΡΟΥΠΟΛΟΓΙΣΜΟΣ  FP6</t>
  </si>
  <si>
    <t>ΣΥΝΟΛΟ ΕΡΓΩΝ EOX</t>
  </si>
  <si>
    <t>ΣΥΝΟΛΙΚΟΣ ΠΡΟΥΠΟΛΟΓΙΣΜΟΣ  EOX</t>
  </si>
  <si>
    <t>ΣΥΝΟΛΟ ΕΡΓΩΝ ΙΝΕΔΙΒΙΜ</t>
  </si>
  <si>
    <t>ΣΥΝΟΛΙΚΟΣ ΠΡΟΥΠΟΛΟΓΙΣΜΟΣ  ΙΝΕΔΙΒΙΜ</t>
  </si>
  <si>
    <t>ΣΥΝΟΛΟ ΕΡΓΩΝ GRUNDTVIG</t>
  </si>
  <si>
    <t xml:space="preserve">ΣΥΝΟΛΙΚΟΣ ΠΡΟΥΠΟΛΟΓΙΣΜΟΣ GRUNDTVIG  </t>
  </si>
  <si>
    <t>ΣΥΝΟΛΟ ΕΡΓΩΝ HORIZON 2020</t>
  </si>
  <si>
    <t xml:space="preserve">ΣΥΝΟΛΙΚΟΣ ΠΡΟΥΠΟΛΟΓΙΣΜΟΣ HORIZON  </t>
  </si>
  <si>
    <t>Πλήθος προτάσεων ανά τμήμα</t>
  </si>
  <si>
    <t xml:space="preserve">ΣΥΝΟΛΟ ΠΡΟΓΡΑΜΜΑΤΩΝ </t>
  </si>
  <si>
    <t>SAT4U-Strong analyrical tools for youth</t>
  </si>
  <si>
    <t>EEA &amp; NORWAY GRANTS</t>
  </si>
  <si>
    <t>ΦΩΤΟΠΟΥΛΟΣ ΝΙΚΟΛΑΟΣ</t>
  </si>
  <si>
    <t>51</t>
  </si>
  <si>
    <t>362</t>
  </si>
  <si>
    <t>Παραδοσιακές Παιδικές Ιστορίες Για Ένα Κοινό Μέλλον</t>
  </si>
  <si>
    <t>2018</t>
  </si>
  <si>
    <t>ΚΑΡΑΚΑΤΣΑΝΗ ΔΕΣΠΟΙΝΑ</t>
  </si>
  <si>
    <t>52</t>
  </si>
  <si>
    <t>363</t>
  </si>
  <si>
    <t xml:space="preserve">CREARCH – Creative European archives as innovative cultural hubs </t>
  </si>
  <si>
    <t>CREATIVE EUROPE</t>
  </si>
  <si>
    <t>ΠΑΠΑΛΕΞΙΟΥ ΕΛΕΝΑ</t>
  </si>
  <si>
    <t>53</t>
  </si>
  <si>
    <t>377</t>
  </si>
  <si>
    <t>ARGOS – Actes de Creation et Dynamiques de Collaborations Croisees</t>
  </si>
  <si>
    <t>54</t>
  </si>
  <si>
    <t>379</t>
  </si>
  <si>
    <t>Development of a model for nurses’ role in inter-professional pharmaceutical care - DEMOPHAC</t>
  </si>
  <si>
    <t>ΤΖΙΑΦΕΡΗ ΣΤΥΛΙΑΝΗ</t>
  </si>
  <si>
    <t>ΤΜΗΜΑ ΝΟΣΗΛΕΥΤΙΚΗΣ</t>
  </si>
  <si>
    <t>55</t>
  </si>
  <si>
    <t>380</t>
  </si>
  <si>
    <t>EU Middle East Network In Action</t>
  </si>
  <si>
    <t>ΤΖΙΦΑΚΗΣ ΝΙΚΟΛΑΟΣ</t>
  </si>
  <si>
    <t>48363,44</t>
  </si>
  <si>
    <t>UNIVERSITEIT ANTWERPEN</t>
  </si>
  <si>
    <t>UNIVERSITE RENNES II</t>
  </si>
  <si>
    <t>UNIVERSITY OF AMSTERDAM</t>
  </si>
  <si>
    <t xml:space="preserve">ILCARTASTORIE, MUSEO DELL'ARCHIVIO STORICO DEL BANCO DI NAPOLI
</t>
  </si>
  <si>
    <t>ILCARTASTORIE, MUSEO DELL'ARCHIVIO STORICO DEL BANCO DI NAPOLI</t>
  </si>
  <si>
    <t>ΕΘΝΙΚΗ ΚΑΙ ΠΑΝΕΠΙΣΤΗΜΙΑΚΗ ΒΙΒΛΙΟΘΗΚΗ ΤΟΥ ΖΑΓΚΡΕΜΠ</t>
  </si>
  <si>
    <t>56</t>
  </si>
  <si>
    <t>ΤΣΟΥΛΟΣ ΓΕΩΡΓΙΟΣ</t>
  </si>
  <si>
    <t>FRAUNHOFER-GESELLSCHAFT ZUR FOERDERUNG DER ANGEWANDTEN FORSCHUNG E.V.</t>
  </si>
  <si>
    <t>HYPERTECH ANONYMOS VIOMICHANIKI EMPORIKI ETAIREIA PLIROFORIKIS KAI NEON TECHNOLOGION</t>
  </si>
  <si>
    <t>57</t>
  </si>
  <si>
    <t>58</t>
  </si>
  <si>
    <t>388</t>
  </si>
  <si>
    <t>ΓΕΩΡΓΙΑΔΗΣ ΚΩΝΣΤΑΝΤΙΝΟΣ</t>
  </si>
  <si>
    <t>CONENTRY UNIVERSITY</t>
  </si>
  <si>
    <t>BIMMER-Bim-Based Holistic Tools For Energy-Driven Renovation Of Existing Residences</t>
  </si>
  <si>
    <t>MERLON-Integrated Modular Energy Ssystems And Local Flexibility Trading For Neural Energy Islands</t>
  </si>
  <si>
    <t>Addressing Inequality, Enhancing Diversity And Facilitating Greater Dialague In The Hosting Of Sporting Mega Events</t>
  </si>
  <si>
    <t>CrossCult:Empowering reuse of digital cultural heritage in context-aware crosscuts of Europe</t>
  </si>
  <si>
    <t>Internationalisation and Modenisation of Education and Processes in the HigherEducation of Uzbekistan</t>
  </si>
</sst>
</file>

<file path=xl/styles.xml><?xml version="1.0" encoding="utf-8"?>
<styleSheet xmlns="http://schemas.openxmlformats.org/spreadsheetml/2006/main">
  <numFmts count="1">
    <numFmt numFmtId="164" formatCode="[$€-2]\ #,##0.00"/>
  </numFmts>
  <fonts count="1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</cellStyleXfs>
  <cellXfs count="40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2"/>
    <xf numFmtId="0" fontId="5" fillId="0" borderId="5" xfId="3"/>
    <xf numFmtId="0" fontId="6" fillId="0" borderId="6" xfId="4"/>
    <xf numFmtId="0" fontId="7" fillId="0" borderId="7" xfId="5"/>
    <xf numFmtId="49" fontId="8" fillId="0" borderId="3" xfId="2" applyNumberFormat="1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0" xfId="0" applyFont="1" applyFill="1" applyAlignment="1">
      <alignment wrapText="1"/>
    </xf>
    <xf numFmtId="1" fontId="0" fillId="0" borderId="0" xfId="0" applyNumberFormat="1" applyAlignment="1">
      <alignment horizontal="right"/>
    </xf>
    <xf numFmtId="1" fontId="6" fillId="0" borderId="6" xfId="4" applyNumberFormat="1" applyAlignment="1">
      <alignment horizontal="right"/>
    </xf>
    <xf numFmtId="1" fontId="1" fillId="0" borderId="0" xfId="2" applyNumberFormat="1" applyAlignment="1">
      <alignment horizontal="right"/>
    </xf>
    <xf numFmtId="0" fontId="1" fillId="0" borderId="0" xfId="2" applyAlignment="1">
      <alignment horizontal="right"/>
    </xf>
    <xf numFmtId="1" fontId="7" fillId="0" borderId="7" xfId="5" applyNumberFormat="1" applyAlignment="1">
      <alignment horizontal="right"/>
    </xf>
    <xf numFmtId="0" fontId="0" fillId="0" borderId="0" xfId="0" applyAlignment="1">
      <alignment horizontal="right"/>
    </xf>
    <xf numFmtId="0" fontId="6" fillId="0" borderId="6" xfId="4" applyAlignment="1">
      <alignment horizontal="right"/>
    </xf>
    <xf numFmtId="0" fontId="7" fillId="0" borderId="7" xfId="5" applyAlignment="1">
      <alignment horizontal="right"/>
    </xf>
    <xf numFmtId="0" fontId="10" fillId="0" borderId="9" xfId="0" applyNumberFormat="1" applyFont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0" fillId="0" borderId="0" xfId="2" applyFont="1" applyFill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</cellXfs>
  <cellStyles count="6">
    <cellStyle name="Heading 1" xfId="3" builtinId="16"/>
    <cellStyle name="Heading 2" xfId="4" builtinId="17"/>
    <cellStyle name="Normal" xfId="0" builtinId="0"/>
    <cellStyle name="Normal 2" xfId="2"/>
    <cellStyle name="Total" xfId="5" builtinId="25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/>
              <a:t>Πλήθος</a:t>
            </a:r>
            <a:r>
              <a:rPr lang="el-GR" baseline="0"/>
              <a:t> Εγκεκριμένων Προτάσεων ανά Πρόγραμμα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6482178349481613E-2"/>
          <c:y val="4.7514566752030522E-2"/>
          <c:w val="0.86769691608349253"/>
          <c:h val="0.89394926785467665"/>
        </c:manualLayout>
      </c:layout>
      <c:barChart>
        <c:barDir val="col"/>
        <c:grouping val="clustered"/>
        <c:ser>
          <c:idx val="0"/>
          <c:order val="0"/>
          <c:dLbls>
            <c:dLblPos val="outEnd"/>
            <c:showVal val="1"/>
          </c:dLbls>
          <c:cat>
            <c:strRef>
              <c:f>'Προτασεις ανά Πρόγραμμα'!$A$2:$A$9</c:f>
              <c:strCache>
                <c:ptCount val="8"/>
                <c:pt idx="0">
                  <c:v>ERASMUS+</c:v>
                </c:pt>
                <c:pt idx="1">
                  <c:v>FP7</c:v>
                </c:pt>
                <c:pt idx="2">
                  <c:v>ΛΟΙΠΑ ΠΡΟΓΡΑΜΜΑΤΑ</c:v>
                </c:pt>
                <c:pt idx="3">
                  <c:v>FP6</c:v>
                </c:pt>
                <c:pt idx="4">
                  <c:v>ΙΝΕΔΙΒΙΜ</c:v>
                </c:pt>
                <c:pt idx="5">
                  <c:v>GRUNDTVIG</c:v>
                </c:pt>
                <c:pt idx="6">
                  <c:v>HORIZON 2020</c:v>
                </c:pt>
                <c:pt idx="7">
                  <c:v>EOX</c:v>
                </c:pt>
              </c:strCache>
            </c:strRef>
          </c:cat>
          <c:val>
            <c:numRef>
              <c:f>'Προτασεις ανά Πρόγραμμα'!$B$2:$B$9</c:f>
              <c:numCache>
                <c:formatCode>0</c:formatCode>
                <c:ptCount val="8"/>
                <c:pt idx="0">
                  <c:v>22</c:v>
                </c:pt>
                <c:pt idx="1">
                  <c:v>8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</c:ser>
        <c:axId val="106959232"/>
        <c:axId val="106961152"/>
      </c:barChart>
      <c:catAx>
        <c:axId val="106959232"/>
        <c:scaling>
          <c:orientation val="minMax"/>
        </c:scaling>
        <c:axPos val="b"/>
        <c:tickLblPos val="nextTo"/>
        <c:crossAx val="106961152"/>
        <c:crosses val="autoZero"/>
        <c:auto val="1"/>
        <c:lblAlgn val="ctr"/>
        <c:lblOffset val="100"/>
      </c:catAx>
      <c:valAx>
        <c:axId val="106961152"/>
        <c:scaling>
          <c:orientation val="minMax"/>
        </c:scaling>
        <c:axPos val="l"/>
        <c:majorGridlines/>
        <c:numFmt formatCode="0" sourceLinked="1"/>
        <c:tickLblPos val="nextTo"/>
        <c:crossAx val="106959232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/>
              <a:t>Συνολικός</a:t>
            </a:r>
            <a:r>
              <a:rPr lang="el-GR" baseline="0"/>
              <a:t> Προϋπολογισμός ανά πρόγραμμα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409645893239491E-2"/>
          <c:y val="2.0140625278982978E-2"/>
          <c:w val="0.90907760250105263"/>
          <c:h val="0.93441419822521998"/>
        </c:manualLayout>
      </c:layout>
      <c:barChart>
        <c:barDir val="col"/>
        <c:grouping val="clustered"/>
        <c:ser>
          <c:idx val="0"/>
          <c:order val="0"/>
          <c:dLbls>
            <c:dLblPos val="outEnd"/>
            <c:showVal val="1"/>
          </c:dLbls>
          <c:cat>
            <c:strRef>
              <c:f>'Προϋπολογισμός ανά Πρόγραμμα'!$A$2:$A$9</c:f>
              <c:strCache>
                <c:ptCount val="8"/>
                <c:pt idx="0">
                  <c:v>ERASMUS+</c:v>
                </c:pt>
                <c:pt idx="1">
                  <c:v>FP7</c:v>
                </c:pt>
                <c:pt idx="2">
                  <c:v>ΛΟΙΠΑ ΠΡΟΓΡΑΜΜΑΤΑ</c:v>
                </c:pt>
                <c:pt idx="3">
                  <c:v>HORIZON 2020</c:v>
                </c:pt>
                <c:pt idx="4">
                  <c:v>GRUNDTVIG</c:v>
                </c:pt>
                <c:pt idx="5">
                  <c:v>FP6</c:v>
                </c:pt>
                <c:pt idx="6">
                  <c:v>EOX</c:v>
                </c:pt>
                <c:pt idx="7">
                  <c:v>ΙΝΕΔΙΒΙΜ</c:v>
                </c:pt>
              </c:strCache>
            </c:strRef>
          </c:cat>
          <c:val>
            <c:numRef>
              <c:f>'Προϋπολογισμός ανά Πρόγραμμα'!$B$2:$B$9</c:f>
              <c:numCache>
                <c:formatCode>[$€-2]\ #,##0.00</c:formatCode>
                <c:ptCount val="8"/>
                <c:pt idx="0">
                  <c:v>1806828.32</c:v>
                </c:pt>
                <c:pt idx="1">
                  <c:v>1592320.56</c:v>
                </c:pt>
                <c:pt idx="2">
                  <c:v>1321565.6499999999</c:v>
                </c:pt>
                <c:pt idx="3">
                  <c:v>1475086.25</c:v>
                </c:pt>
                <c:pt idx="4">
                  <c:v>357706</c:v>
                </c:pt>
                <c:pt idx="5">
                  <c:v>242300.16999999998</c:v>
                </c:pt>
                <c:pt idx="6">
                  <c:v>213271.7</c:v>
                </c:pt>
                <c:pt idx="7">
                  <c:v>135409.70000000001</c:v>
                </c:pt>
              </c:numCache>
            </c:numRef>
          </c:val>
        </c:ser>
        <c:axId val="77654656"/>
        <c:axId val="77656448"/>
      </c:barChart>
      <c:catAx>
        <c:axId val="77654656"/>
        <c:scaling>
          <c:orientation val="minMax"/>
        </c:scaling>
        <c:axPos val="b"/>
        <c:tickLblPos val="nextTo"/>
        <c:crossAx val="77656448"/>
        <c:crosses val="autoZero"/>
        <c:auto val="1"/>
        <c:lblAlgn val="ctr"/>
        <c:lblOffset val="100"/>
      </c:catAx>
      <c:valAx>
        <c:axId val="77656448"/>
        <c:scaling>
          <c:orientation val="minMax"/>
        </c:scaling>
        <c:axPos val="l"/>
        <c:majorGridlines/>
        <c:numFmt formatCode="[$€-2]\ #,##0.00" sourceLinked="1"/>
        <c:tickLblPos val="nextTo"/>
        <c:crossAx val="77654656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/>
              <a:t>Πλήθος Εγκεκριμένων</a:t>
            </a:r>
            <a:r>
              <a:rPr lang="el-GR" baseline="0"/>
              <a:t> Προτάσεων Ανά Τμήμα</a:t>
            </a:r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dLbls>
            <c:dLblPos val="outEnd"/>
            <c:showVal val="1"/>
          </c:dLbls>
          <c:cat>
            <c:strRef>
              <c:f>'Προτάσεις ανά Τμήμα'!$A$2:$A$9</c:f>
              <c:strCache>
                <c:ptCount val="8"/>
                <c:pt idx="0">
                  <c:v>ΤΜΗΜΑ ΚΟΙΝΩΝΙΚΗΣ ΚΑΙ ΕΚΠΑΙΔΕΥΤΙΚΗΣ ΠΟΛΙΤΙΚΗΣ</c:v>
                </c:pt>
                <c:pt idx="1">
                  <c:v>ΤΜΗΜΑ ΠΟΛΙΤΙΚΗΣ ΕΠΙΣΤΗΜΗΣ ΚΑΙ ΔΙΕΘΝΩΝ ΣΧΕΣΕΩΝ</c:v>
                </c:pt>
                <c:pt idx="2">
                  <c:v>ΤΜΗΜΑ ΠΛΗΡΟΦΟΡΙΚΗΣ ΚΑΙ ΤΗΛΕΠΙΚΟΙΝΩΝΙΩΝ</c:v>
                </c:pt>
                <c:pt idx="3">
                  <c:v>ΤΜΗΜΑ ΟΙΚΟΝΟΜΙΚΩΝ ΕΠΙΣΤΗΜΩΝ</c:v>
                </c:pt>
                <c:pt idx="4">
                  <c:v>ΤΜΗΜΑ ΘΕΑΤΡΙΚΩΝ ΣΠΟΥΔΩΝ</c:v>
                </c:pt>
                <c:pt idx="5">
                  <c:v>ΤΜΗΜΑ ΙΣΤΟΡΙΑΣ ΑΡΧΑΙΟΛΟΓΙΑΣ ΚΑΙ ΔΙΑΧΕΙΡΙΣΗΣ ΠΟΛΙΤΙΣΜΙΚΩΝ ΑΓΑΘΩΝ</c:v>
                </c:pt>
                <c:pt idx="6">
                  <c:v>ΤΜΗΜΑ ΟΡΓΑΝΩΣΗΣ ΚΑΙ ΔΙΑΧΕΙΡΙΣΗΣ ΑΘΛΗΤΙΣΜΟΥ</c:v>
                </c:pt>
                <c:pt idx="7">
                  <c:v>ΤΜΗΜΑ ΝΟΣΗΛΕΥΤΙΚΗΣ</c:v>
                </c:pt>
              </c:strCache>
            </c:strRef>
          </c:cat>
          <c:val>
            <c:numRef>
              <c:f>'Προτάσεις ανά Τμήμα'!$B$2:$B$9</c:f>
              <c:numCache>
                <c:formatCode>General</c:formatCode>
                <c:ptCount val="8"/>
                <c:pt idx="0">
                  <c:v>23</c:v>
                </c:pt>
                <c:pt idx="1">
                  <c:v>14</c:v>
                </c:pt>
                <c:pt idx="2">
                  <c:v>12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axId val="82837888"/>
        <c:axId val="82839424"/>
      </c:barChart>
      <c:catAx>
        <c:axId val="82837888"/>
        <c:scaling>
          <c:orientation val="minMax"/>
        </c:scaling>
        <c:axPos val="b"/>
        <c:tickLblPos val="nextTo"/>
        <c:crossAx val="82839424"/>
        <c:crosses val="autoZero"/>
        <c:auto val="1"/>
        <c:lblAlgn val="ctr"/>
        <c:lblOffset val="100"/>
      </c:catAx>
      <c:valAx>
        <c:axId val="82839424"/>
        <c:scaling>
          <c:orientation val="minMax"/>
        </c:scaling>
        <c:axPos val="l"/>
        <c:majorGridlines/>
        <c:numFmt formatCode="General" sourceLinked="1"/>
        <c:tickLblPos val="nextTo"/>
        <c:crossAx val="8283788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1</xdr:row>
      <xdr:rowOff>28575</xdr:rowOff>
    </xdr:from>
    <xdr:to>
      <xdr:col>20</xdr:col>
      <xdr:colOff>142875</xdr:colOff>
      <xdr:row>38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66674</xdr:rowOff>
    </xdr:from>
    <xdr:to>
      <xdr:col>21</xdr:col>
      <xdr:colOff>238125</xdr:colOff>
      <xdr:row>38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257176</xdr:colOff>
      <xdr:row>3</xdr:row>
      <xdr:rowOff>19050</xdr:rowOff>
    </xdr:from>
    <xdr:to>
      <xdr:col>21</xdr:col>
      <xdr:colOff>38100</xdr:colOff>
      <xdr:row>34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gr/search?q=UNIVERSITATEA+DIN+PITESTI&amp;spell=1&amp;sa=X&amp;ved=0ahUKEwj-vqDJ2tfaAhWJ_aQKHTY5DNQQkeECCCQoA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gr/search?q=UNIVERSITATEA+DIN+PITESTI&amp;spell=1&amp;sa=X&amp;ved=0ahUKEwj-vqDJ2tfaAhWJ_aQKHTY5DNQQkeECCCQoA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gr/search?q=UNIVERSITATEA+DIN+PITESTI&amp;spell=1&amp;sa=X&amp;ved=0ahUKEwj-vqDJ2tfaAhWJ_aQKHTY5DNQQkeECCCQoA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topLeftCell="A52" workbookViewId="0">
      <selection activeCell="D57" sqref="D57"/>
    </sheetView>
  </sheetViews>
  <sheetFormatPr defaultRowHeight="15"/>
  <cols>
    <col min="3" max="3" width="24.140625" customWidth="1"/>
    <col min="4" max="4" width="28.85546875" customWidth="1"/>
    <col min="6" max="6" width="23.28515625" customWidth="1"/>
    <col min="7" max="8" width="23.140625" customWidth="1"/>
    <col min="9" max="9" width="29" customWidth="1"/>
  </cols>
  <sheetData>
    <row r="1" spans="1:9" ht="25.5">
      <c r="A1" s="31" t="s">
        <v>0</v>
      </c>
      <c r="B1" s="31" t="s">
        <v>119</v>
      </c>
      <c r="C1" s="31" t="s">
        <v>1</v>
      </c>
      <c r="D1" s="31" t="s">
        <v>2</v>
      </c>
      <c r="E1" s="31" t="s">
        <v>3</v>
      </c>
      <c r="F1" s="31" t="s">
        <v>115</v>
      </c>
      <c r="G1" s="31" t="s">
        <v>116</v>
      </c>
      <c r="H1" s="31" t="s">
        <v>117</v>
      </c>
      <c r="I1" s="31" t="s">
        <v>118</v>
      </c>
    </row>
    <row r="2" spans="1:9" ht="38.25">
      <c r="A2" s="1">
        <v>1</v>
      </c>
      <c r="B2" s="1">
        <v>48</v>
      </c>
      <c r="C2" s="1" t="s">
        <v>7</v>
      </c>
      <c r="D2" s="1" t="s">
        <v>8</v>
      </c>
      <c r="E2" s="1" t="s">
        <v>168</v>
      </c>
      <c r="F2" s="1" t="s">
        <v>127</v>
      </c>
      <c r="G2" s="1" t="s">
        <v>147</v>
      </c>
      <c r="H2" s="3">
        <v>11106.91</v>
      </c>
      <c r="I2" s="1" t="s">
        <v>169</v>
      </c>
    </row>
    <row r="3" spans="1:9" ht="38.25">
      <c r="A3" s="1">
        <v>2</v>
      </c>
      <c r="B3" s="1">
        <v>51</v>
      </c>
      <c r="C3" s="1" t="s">
        <v>10</v>
      </c>
      <c r="D3" s="1" t="s">
        <v>11</v>
      </c>
      <c r="E3" s="1" t="s">
        <v>168</v>
      </c>
      <c r="F3" s="1" t="s">
        <v>120</v>
      </c>
      <c r="G3" s="1" t="s">
        <v>171</v>
      </c>
      <c r="H3" s="3">
        <v>149273.56</v>
      </c>
      <c r="I3" s="1" t="s">
        <v>172</v>
      </c>
    </row>
    <row r="4" spans="1:9" ht="38.25">
      <c r="A4" s="1">
        <v>3</v>
      </c>
      <c r="B4" s="1">
        <v>63</v>
      </c>
      <c r="C4" s="1" t="s">
        <v>16</v>
      </c>
      <c r="D4" s="1" t="s">
        <v>11</v>
      </c>
      <c r="E4" s="1" t="s">
        <v>168</v>
      </c>
      <c r="F4" s="1" t="s">
        <v>120</v>
      </c>
      <c r="G4" s="1" t="s">
        <v>171</v>
      </c>
      <c r="H4" s="3">
        <v>81919.7</v>
      </c>
      <c r="I4" s="1" t="s">
        <v>173</v>
      </c>
    </row>
    <row r="5" spans="1:9" ht="63.75">
      <c r="A5" s="1">
        <v>4</v>
      </c>
      <c r="B5" s="1">
        <v>66</v>
      </c>
      <c r="C5" s="1" t="s">
        <v>21</v>
      </c>
      <c r="D5" s="1" t="s">
        <v>22</v>
      </c>
      <c r="E5" s="1" t="s">
        <v>174</v>
      </c>
      <c r="F5" s="1" t="s">
        <v>121</v>
      </c>
      <c r="G5" s="1" t="s">
        <v>147</v>
      </c>
      <c r="H5" s="3">
        <v>5925</v>
      </c>
      <c r="I5" s="1" t="s">
        <v>175</v>
      </c>
    </row>
    <row r="6" spans="1:9" ht="38.25">
      <c r="A6" s="1">
        <v>5</v>
      </c>
      <c r="B6" s="1">
        <v>86</v>
      </c>
      <c r="C6" s="1" t="s">
        <v>13</v>
      </c>
      <c r="D6" s="1" t="s">
        <v>14</v>
      </c>
      <c r="E6" s="1">
        <v>2008</v>
      </c>
      <c r="F6" s="1" t="s">
        <v>120</v>
      </c>
      <c r="G6" s="1" t="s">
        <v>171</v>
      </c>
      <c r="H6" s="3">
        <v>95112.55</v>
      </c>
      <c r="I6" s="1" t="s">
        <v>143</v>
      </c>
    </row>
    <row r="7" spans="1:9" ht="38.25">
      <c r="A7" s="1">
        <v>6</v>
      </c>
      <c r="B7" s="1">
        <v>91</v>
      </c>
      <c r="C7" s="1" t="s">
        <v>4</v>
      </c>
      <c r="D7" s="1" t="s">
        <v>5</v>
      </c>
      <c r="E7" s="1">
        <v>2008</v>
      </c>
      <c r="F7" s="1" t="s">
        <v>122</v>
      </c>
      <c r="G7" s="1" t="s">
        <v>147</v>
      </c>
      <c r="H7" s="3">
        <v>123520</v>
      </c>
      <c r="I7" s="1" t="s">
        <v>146</v>
      </c>
    </row>
    <row r="8" spans="1:9" ht="51">
      <c r="A8" s="1">
        <v>7</v>
      </c>
      <c r="B8" s="1">
        <v>122</v>
      </c>
      <c r="C8" s="1" t="s">
        <v>54</v>
      </c>
      <c r="D8" s="1" t="s">
        <v>55</v>
      </c>
      <c r="E8" s="1">
        <v>2010</v>
      </c>
      <c r="F8" s="1" t="s">
        <v>123</v>
      </c>
      <c r="G8" s="1" t="s">
        <v>171</v>
      </c>
      <c r="H8" s="3">
        <v>254400</v>
      </c>
      <c r="I8" s="1" t="s">
        <v>144</v>
      </c>
    </row>
    <row r="9" spans="1:9" ht="63.75">
      <c r="A9" s="1">
        <v>8</v>
      </c>
      <c r="B9" s="1">
        <v>125</v>
      </c>
      <c r="C9" s="1" t="s">
        <v>57</v>
      </c>
      <c r="D9" s="1" t="s">
        <v>55</v>
      </c>
      <c r="E9" s="1">
        <v>2010</v>
      </c>
      <c r="F9" s="1" t="s">
        <v>120</v>
      </c>
      <c r="G9" s="1" t="s">
        <v>171</v>
      </c>
      <c r="H9" s="3">
        <v>366256.01</v>
      </c>
      <c r="I9" s="1" t="s">
        <v>142</v>
      </c>
    </row>
    <row r="10" spans="1:9" ht="38.25">
      <c r="A10" s="1">
        <v>9</v>
      </c>
      <c r="B10" s="1">
        <v>145</v>
      </c>
      <c r="C10" s="1" t="s">
        <v>39</v>
      </c>
      <c r="D10" s="1" t="s">
        <v>40</v>
      </c>
      <c r="E10" s="1" t="s">
        <v>178</v>
      </c>
      <c r="F10" s="1" t="s">
        <v>121</v>
      </c>
      <c r="G10" s="1" t="s">
        <v>147</v>
      </c>
      <c r="H10" s="3">
        <v>39600</v>
      </c>
      <c r="I10" s="1" t="s">
        <v>179</v>
      </c>
    </row>
    <row r="11" spans="1:9" ht="63.75">
      <c r="A11" s="1">
        <v>10</v>
      </c>
      <c r="B11" s="1">
        <v>162</v>
      </c>
      <c r="C11" s="1" t="s">
        <v>18</v>
      </c>
      <c r="D11" s="1" t="s">
        <v>19</v>
      </c>
      <c r="E11" s="1">
        <v>2011</v>
      </c>
      <c r="F11" s="1" t="s">
        <v>123</v>
      </c>
      <c r="G11" s="1" t="s">
        <v>171</v>
      </c>
      <c r="H11" s="3">
        <v>310880</v>
      </c>
      <c r="I11" s="1" t="s">
        <v>145</v>
      </c>
    </row>
    <row r="12" spans="1:9" ht="63.75">
      <c r="A12" s="1">
        <v>11</v>
      </c>
      <c r="B12" s="1">
        <v>173</v>
      </c>
      <c r="C12" s="1" t="s">
        <v>24</v>
      </c>
      <c r="D12" s="1" t="s">
        <v>25</v>
      </c>
      <c r="E12" s="1" t="s">
        <v>180</v>
      </c>
      <c r="F12" s="1" t="s">
        <v>124</v>
      </c>
      <c r="G12" s="1" t="s">
        <v>159</v>
      </c>
      <c r="H12" s="3">
        <v>10990</v>
      </c>
      <c r="I12" s="1" t="s">
        <v>181</v>
      </c>
    </row>
    <row r="13" spans="1:9" ht="38.25">
      <c r="A13" s="1">
        <v>12</v>
      </c>
      <c r="B13" s="1">
        <v>182</v>
      </c>
      <c r="C13" s="1" t="s">
        <v>48</v>
      </c>
      <c r="D13" s="1" t="s">
        <v>49</v>
      </c>
      <c r="E13" s="1" t="s">
        <v>182</v>
      </c>
      <c r="F13" s="1" t="s">
        <v>125</v>
      </c>
      <c r="G13" s="1" t="s">
        <v>155</v>
      </c>
      <c r="H13" s="3">
        <v>48909.7</v>
      </c>
      <c r="I13" s="9" t="s">
        <v>185</v>
      </c>
    </row>
    <row r="14" spans="1:9" ht="51">
      <c r="A14" s="1">
        <v>13</v>
      </c>
      <c r="B14" s="1">
        <v>185</v>
      </c>
      <c r="C14" s="1" t="s">
        <v>27</v>
      </c>
      <c r="D14" s="1" t="s">
        <v>28</v>
      </c>
      <c r="E14" s="1" t="s">
        <v>182</v>
      </c>
      <c r="F14" s="1" t="s">
        <v>125</v>
      </c>
      <c r="G14" s="1" t="s">
        <v>155</v>
      </c>
      <c r="H14" s="3">
        <v>46716</v>
      </c>
      <c r="I14" s="1" t="s">
        <v>184</v>
      </c>
    </row>
    <row r="15" spans="1:9" ht="51">
      <c r="A15" s="1">
        <v>14</v>
      </c>
      <c r="B15" s="1">
        <v>193</v>
      </c>
      <c r="C15" s="1" t="s">
        <v>30</v>
      </c>
      <c r="D15" s="1" t="s">
        <v>19</v>
      </c>
      <c r="E15" s="1">
        <v>2011</v>
      </c>
      <c r="F15" s="1" t="s">
        <v>126</v>
      </c>
      <c r="G15" s="1" t="s">
        <v>171</v>
      </c>
      <c r="H15" s="3">
        <v>29640</v>
      </c>
      <c r="I15" s="1" t="s">
        <v>140</v>
      </c>
    </row>
    <row r="16" spans="1:9" ht="51">
      <c r="A16" s="1">
        <v>15</v>
      </c>
      <c r="B16" s="1">
        <v>194</v>
      </c>
      <c r="C16" s="1" t="s">
        <v>32</v>
      </c>
      <c r="D16" s="1" t="s">
        <v>33</v>
      </c>
      <c r="E16" s="1" t="s">
        <v>182</v>
      </c>
      <c r="F16" s="1" t="s">
        <v>128</v>
      </c>
      <c r="G16" s="1" t="s">
        <v>153</v>
      </c>
      <c r="H16" s="3">
        <v>45000</v>
      </c>
      <c r="I16" s="1" t="s">
        <v>185</v>
      </c>
    </row>
    <row r="17" spans="1:9" ht="63.75">
      <c r="A17" s="1">
        <v>16</v>
      </c>
      <c r="B17" s="1">
        <v>195</v>
      </c>
      <c r="C17" s="1" t="s">
        <v>35</v>
      </c>
      <c r="D17" s="1" t="s">
        <v>33</v>
      </c>
      <c r="E17" s="1" t="s">
        <v>174</v>
      </c>
      <c r="F17" s="1" t="s">
        <v>129</v>
      </c>
      <c r="G17" s="1" t="s">
        <v>155</v>
      </c>
      <c r="H17" s="3">
        <v>45000</v>
      </c>
      <c r="I17" s="32" t="s">
        <v>185</v>
      </c>
    </row>
    <row r="18" spans="1:9" ht="38.25">
      <c r="A18" s="1">
        <v>17</v>
      </c>
      <c r="B18" s="1">
        <v>201</v>
      </c>
      <c r="C18" s="1" t="s">
        <v>37</v>
      </c>
      <c r="D18" s="1" t="s">
        <v>38</v>
      </c>
      <c r="E18" s="1">
        <v>2012</v>
      </c>
      <c r="F18" s="1" t="s">
        <v>120</v>
      </c>
      <c r="G18" s="1" t="s">
        <v>171</v>
      </c>
      <c r="H18" s="3">
        <v>165472</v>
      </c>
      <c r="I18" s="1" t="s">
        <v>157</v>
      </c>
    </row>
    <row r="19" spans="1:9" ht="51">
      <c r="A19" s="1">
        <v>18</v>
      </c>
      <c r="B19" s="1" t="s">
        <v>186</v>
      </c>
      <c r="C19" s="1" t="s">
        <v>51</v>
      </c>
      <c r="D19" s="1" t="s">
        <v>49</v>
      </c>
      <c r="E19" s="9" t="s">
        <v>190</v>
      </c>
      <c r="F19" s="1" t="s">
        <v>125</v>
      </c>
      <c r="G19" s="1" t="s">
        <v>155</v>
      </c>
      <c r="H19" s="3">
        <v>20000</v>
      </c>
      <c r="I19" s="32" t="s">
        <v>185</v>
      </c>
    </row>
    <row r="20" spans="1:9" ht="76.5">
      <c r="A20" s="1">
        <v>19</v>
      </c>
      <c r="B20" s="2" t="s">
        <v>187</v>
      </c>
      <c r="C20" s="2" t="s">
        <v>52</v>
      </c>
      <c r="D20" s="2" t="s">
        <v>49</v>
      </c>
      <c r="E20" s="33" t="s">
        <v>190</v>
      </c>
      <c r="F20" s="1" t="s">
        <v>125</v>
      </c>
      <c r="G20" s="1" t="s">
        <v>155</v>
      </c>
      <c r="H20" s="4">
        <v>66500</v>
      </c>
      <c r="I20" s="32" t="s">
        <v>185</v>
      </c>
    </row>
    <row r="21" spans="1:9" ht="89.25">
      <c r="A21" s="1">
        <v>20</v>
      </c>
      <c r="B21" s="1">
        <v>214</v>
      </c>
      <c r="C21" s="1" t="s">
        <v>188</v>
      </c>
      <c r="D21" s="34" t="s">
        <v>189</v>
      </c>
      <c r="E21" s="1" t="s">
        <v>190</v>
      </c>
      <c r="F21" s="1" t="s">
        <v>131</v>
      </c>
      <c r="G21" s="1" t="s">
        <v>158</v>
      </c>
      <c r="H21" s="3">
        <v>87659.56</v>
      </c>
      <c r="I21" s="1" t="s">
        <v>185</v>
      </c>
    </row>
    <row r="22" spans="1:9" ht="63.75">
      <c r="A22" s="1">
        <v>21</v>
      </c>
      <c r="B22" s="1">
        <v>216</v>
      </c>
      <c r="C22" s="1" t="s">
        <v>45</v>
      </c>
      <c r="D22" s="1" t="s">
        <v>46</v>
      </c>
      <c r="E22" s="1">
        <v>2013</v>
      </c>
      <c r="F22" s="1" t="s">
        <v>132</v>
      </c>
      <c r="G22" s="1" t="s">
        <v>192</v>
      </c>
      <c r="H22" s="3">
        <v>247040</v>
      </c>
      <c r="I22" s="1" t="s">
        <v>148</v>
      </c>
    </row>
    <row r="23" spans="1:9" ht="76.5">
      <c r="A23" s="1">
        <v>22</v>
      </c>
      <c r="B23" s="1">
        <v>219</v>
      </c>
      <c r="C23" s="1" t="s">
        <v>42</v>
      </c>
      <c r="D23" s="1" t="s">
        <v>43</v>
      </c>
      <c r="E23" s="1" t="s">
        <v>174</v>
      </c>
      <c r="F23" s="1" t="s">
        <v>130</v>
      </c>
      <c r="G23" s="1" t="s">
        <v>147</v>
      </c>
      <c r="H23" s="3">
        <v>300000</v>
      </c>
      <c r="I23" s="1" t="s">
        <v>185</v>
      </c>
    </row>
    <row r="24" spans="1:9" ht="102">
      <c r="A24" s="1">
        <v>23</v>
      </c>
      <c r="B24" s="1">
        <v>239</v>
      </c>
      <c r="C24" s="1" t="s">
        <v>90</v>
      </c>
      <c r="D24" s="1" t="s">
        <v>91</v>
      </c>
      <c r="E24" s="1">
        <v>2015</v>
      </c>
      <c r="F24" s="1" t="s">
        <v>135</v>
      </c>
      <c r="G24" s="1" t="s">
        <v>147</v>
      </c>
      <c r="H24" s="3">
        <v>66000</v>
      </c>
      <c r="I24" s="35" t="s">
        <v>193</v>
      </c>
    </row>
    <row r="25" spans="1:9" ht="63.75">
      <c r="A25" s="1">
        <v>24</v>
      </c>
      <c r="B25" s="1">
        <v>253</v>
      </c>
      <c r="C25" s="1" t="s">
        <v>59</v>
      </c>
      <c r="D25" s="1" t="s">
        <v>60</v>
      </c>
      <c r="E25" s="1">
        <v>2014</v>
      </c>
      <c r="F25" s="1" t="s">
        <v>122</v>
      </c>
      <c r="G25" s="1" t="s">
        <v>147</v>
      </c>
      <c r="H25" s="3">
        <v>34932</v>
      </c>
      <c r="I25" s="1" t="s">
        <v>195</v>
      </c>
    </row>
    <row r="26" spans="1:9" ht="51">
      <c r="A26" s="1">
        <v>25</v>
      </c>
      <c r="B26" s="1">
        <v>255</v>
      </c>
      <c r="C26" s="1" t="s">
        <v>61</v>
      </c>
      <c r="D26" s="1" t="s">
        <v>62</v>
      </c>
      <c r="E26" s="1">
        <v>2015</v>
      </c>
      <c r="F26" s="1" t="s">
        <v>133</v>
      </c>
      <c r="G26" s="1" t="s">
        <v>147</v>
      </c>
      <c r="H26" s="3">
        <v>170344</v>
      </c>
      <c r="I26" s="1" t="s">
        <v>150</v>
      </c>
    </row>
    <row r="27" spans="1:9" ht="51">
      <c r="A27" s="1">
        <v>26</v>
      </c>
      <c r="B27" s="1">
        <v>263</v>
      </c>
      <c r="C27" s="1" t="s">
        <v>64</v>
      </c>
      <c r="D27" s="1" t="s">
        <v>65</v>
      </c>
      <c r="E27" s="1">
        <v>2015</v>
      </c>
      <c r="F27" s="1" t="s">
        <v>134</v>
      </c>
      <c r="G27" s="1" t="s">
        <v>147</v>
      </c>
      <c r="H27" s="3">
        <v>127273.75</v>
      </c>
      <c r="I27" s="1" t="s">
        <v>149</v>
      </c>
    </row>
    <row r="28" spans="1:9" ht="38.25">
      <c r="A28" s="1">
        <v>27</v>
      </c>
      <c r="B28" s="1">
        <v>269</v>
      </c>
      <c r="C28" s="1" t="s">
        <v>196</v>
      </c>
      <c r="D28" s="1" t="s">
        <v>197</v>
      </c>
      <c r="E28" s="1">
        <v>2015</v>
      </c>
      <c r="F28" s="1" t="s">
        <v>129</v>
      </c>
      <c r="G28" s="1" t="s">
        <v>155</v>
      </c>
      <c r="H28" s="3">
        <v>125171.7</v>
      </c>
      <c r="I28" s="1" t="s">
        <v>185</v>
      </c>
    </row>
    <row r="29" spans="1:9" ht="51">
      <c r="A29" s="1">
        <v>28</v>
      </c>
      <c r="B29" s="1">
        <v>270</v>
      </c>
      <c r="C29" s="1" t="s">
        <v>67</v>
      </c>
      <c r="D29" s="1" t="s">
        <v>199</v>
      </c>
      <c r="E29" s="1">
        <v>2015</v>
      </c>
      <c r="F29" s="1" t="s">
        <v>125</v>
      </c>
      <c r="G29" s="1" t="s">
        <v>155</v>
      </c>
      <c r="H29" s="3">
        <v>88100</v>
      </c>
      <c r="I29" s="1" t="s">
        <v>185</v>
      </c>
    </row>
    <row r="30" spans="1:9" ht="102">
      <c r="A30" s="1">
        <v>29</v>
      </c>
      <c r="B30" s="1">
        <v>275</v>
      </c>
      <c r="C30" s="1" t="s">
        <v>201</v>
      </c>
      <c r="D30" s="36" t="s">
        <v>202</v>
      </c>
      <c r="E30" s="1">
        <v>2015</v>
      </c>
      <c r="F30" s="1" t="s">
        <v>129</v>
      </c>
      <c r="G30" s="1" t="s">
        <v>155</v>
      </c>
      <c r="H30" s="3">
        <v>66894</v>
      </c>
      <c r="I30" s="1" t="s">
        <v>185</v>
      </c>
    </row>
    <row r="31" spans="1:9" ht="38.25">
      <c r="A31" s="1">
        <v>30</v>
      </c>
      <c r="B31" s="1">
        <v>278</v>
      </c>
      <c r="C31" s="1" t="s">
        <v>68</v>
      </c>
      <c r="D31" s="1" t="s">
        <v>60</v>
      </c>
      <c r="E31" s="1">
        <v>2015</v>
      </c>
      <c r="F31" s="1" t="s">
        <v>122</v>
      </c>
      <c r="G31" s="1" t="s">
        <v>147</v>
      </c>
      <c r="H31" s="3">
        <v>20532</v>
      </c>
      <c r="I31" s="1" t="s">
        <v>204</v>
      </c>
    </row>
    <row r="32" spans="1:9" ht="51">
      <c r="A32" s="1">
        <v>31</v>
      </c>
      <c r="B32" s="1">
        <v>279</v>
      </c>
      <c r="C32" s="1" t="s">
        <v>274</v>
      </c>
      <c r="D32" s="1" t="s">
        <v>71</v>
      </c>
      <c r="E32" s="1">
        <v>2016</v>
      </c>
      <c r="F32" s="1" t="s">
        <v>126</v>
      </c>
      <c r="G32" s="1" t="s">
        <v>171</v>
      </c>
      <c r="H32" s="3">
        <v>448312.5</v>
      </c>
      <c r="I32" s="1" t="s">
        <v>152</v>
      </c>
    </row>
    <row r="33" spans="1:9" ht="63.75">
      <c r="A33" s="1">
        <v>32</v>
      </c>
      <c r="B33" s="1">
        <v>280</v>
      </c>
      <c r="C33" s="1" t="s">
        <v>72</v>
      </c>
      <c r="D33" s="1" t="s">
        <v>73</v>
      </c>
      <c r="E33" s="1">
        <v>2016</v>
      </c>
      <c r="F33" s="1" t="s">
        <v>135</v>
      </c>
      <c r="G33" s="1" t="s">
        <v>147</v>
      </c>
      <c r="H33" s="3">
        <v>43019</v>
      </c>
      <c r="I33" s="1" t="s">
        <v>160</v>
      </c>
    </row>
    <row r="34" spans="1:9" ht="63.75">
      <c r="A34" s="1">
        <v>33</v>
      </c>
      <c r="B34" s="1">
        <v>281</v>
      </c>
      <c r="C34" s="1" t="s">
        <v>275</v>
      </c>
      <c r="D34" s="1" t="s">
        <v>73</v>
      </c>
      <c r="E34" s="1">
        <v>2015</v>
      </c>
      <c r="F34" s="1" t="s">
        <v>135</v>
      </c>
      <c r="G34" s="1" t="s">
        <v>147</v>
      </c>
      <c r="H34" s="3">
        <v>64030</v>
      </c>
      <c r="I34" s="1" t="s">
        <v>154</v>
      </c>
    </row>
    <row r="35" spans="1:9" ht="51">
      <c r="A35" s="1">
        <v>34</v>
      </c>
      <c r="B35" s="1">
        <v>282</v>
      </c>
      <c r="C35" s="1" t="s">
        <v>77</v>
      </c>
      <c r="D35" s="1" t="s">
        <v>73</v>
      </c>
      <c r="E35" s="1">
        <v>2016</v>
      </c>
      <c r="F35" s="1" t="s">
        <v>136</v>
      </c>
      <c r="G35" s="1" t="s">
        <v>147</v>
      </c>
      <c r="H35" s="3">
        <v>90415</v>
      </c>
      <c r="I35" s="1" t="s">
        <v>161</v>
      </c>
    </row>
    <row r="36" spans="1:9" ht="38.25">
      <c r="A36" s="1">
        <v>35</v>
      </c>
      <c r="B36" s="1">
        <v>285</v>
      </c>
      <c r="C36" s="1" t="s">
        <v>79</v>
      </c>
      <c r="D36" s="1" t="s">
        <v>80</v>
      </c>
      <c r="E36" s="1">
        <v>2015</v>
      </c>
      <c r="F36" s="1" t="s">
        <v>122</v>
      </c>
      <c r="G36" s="1" t="s">
        <v>147</v>
      </c>
      <c r="H36" s="3">
        <v>24226</v>
      </c>
      <c r="I36" s="1" t="s">
        <v>162</v>
      </c>
    </row>
    <row r="37" spans="1:9" ht="63.75">
      <c r="A37" s="1">
        <v>36</v>
      </c>
      <c r="B37" s="1">
        <v>292</v>
      </c>
      <c r="C37" s="1" t="s">
        <v>82</v>
      </c>
      <c r="D37" s="1" t="s">
        <v>73</v>
      </c>
      <c r="E37" s="1">
        <v>2017</v>
      </c>
      <c r="F37" s="1" t="s">
        <v>129</v>
      </c>
      <c r="G37" s="1" t="s">
        <v>155</v>
      </c>
      <c r="H37" s="3">
        <v>253845</v>
      </c>
      <c r="I37" s="1" t="s">
        <v>185</v>
      </c>
    </row>
    <row r="38" spans="1:9" ht="76.5">
      <c r="A38" s="1">
        <v>37</v>
      </c>
      <c r="B38" s="1">
        <v>295</v>
      </c>
      <c r="C38" s="1" t="s">
        <v>84</v>
      </c>
      <c r="D38" s="1" t="s">
        <v>85</v>
      </c>
      <c r="E38" s="1">
        <v>2016</v>
      </c>
      <c r="F38" s="1" t="s">
        <v>137</v>
      </c>
      <c r="G38" s="1" t="s">
        <v>155</v>
      </c>
      <c r="H38" s="3">
        <v>40635</v>
      </c>
      <c r="I38" s="1" t="s">
        <v>185</v>
      </c>
    </row>
    <row r="39" spans="1:9" ht="89.25">
      <c r="A39" s="1">
        <v>38</v>
      </c>
      <c r="B39" s="1">
        <v>296</v>
      </c>
      <c r="C39" s="1" t="s">
        <v>86</v>
      </c>
      <c r="D39" s="1" t="s">
        <v>87</v>
      </c>
      <c r="E39" s="1">
        <v>2016</v>
      </c>
      <c r="F39" s="1" t="s">
        <v>128</v>
      </c>
      <c r="G39" s="1" t="s">
        <v>153</v>
      </c>
      <c r="H39" s="3">
        <v>117459.25</v>
      </c>
      <c r="I39" s="1" t="s">
        <v>185</v>
      </c>
    </row>
    <row r="40" spans="1:9" ht="102">
      <c r="A40" s="1">
        <v>39</v>
      </c>
      <c r="B40" s="1">
        <v>297</v>
      </c>
      <c r="C40" s="1" t="s">
        <v>88</v>
      </c>
      <c r="D40" s="1" t="s">
        <v>89</v>
      </c>
      <c r="E40" s="1">
        <v>2016</v>
      </c>
      <c r="F40" s="1" t="s">
        <v>129</v>
      </c>
      <c r="G40" s="1" t="s">
        <v>155</v>
      </c>
      <c r="H40" s="3">
        <v>33182.65</v>
      </c>
      <c r="I40" s="1" t="s">
        <v>163</v>
      </c>
    </row>
    <row r="41" spans="1:9" ht="63.75">
      <c r="A41" s="1">
        <v>40</v>
      </c>
      <c r="B41" s="1">
        <v>300</v>
      </c>
      <c r="C41" s="1" t="s">
        <v>93</v>
      </c>
      <c r="D41" s="1" t="s">
        <v>80</v>
      </c>
      <c r="E41" s="1">
        <v>2016</v>
      </c>
      <c r="F41" s="1" t="s">
        <v>130</v>
      </c>
      <c r="G41" s="1" t="s">
        <v>147</v>
      </c>
      <c r="H41" s="3">
        <v>44010</v>
      </c>
      <c r="I41" s="1" t="s">
        <v>165</v>
      </c>
    </row>
    <row r="42" spans="1:9" ht="63.75">
      <c r="A42" s="1">
        <v>41</v>
      </c>
      <c r="B42" s="1">
        <v>301</v>
      </c>
      <c r="C42" s="1" t="s">
        <v>94</v>
      </c>
      <c r="D42" s="1" t="s">
        <v>80</v>
      </c>
      <c r="E42" s="1">
        <v>2016</v>
      </c>
      <c r="F42" s="1" t="s">
        <v>135</v>
      </c>
      <c r="G42" s="1" t="s">
        <v>147</v>
      </c>
      <c r="H42" s="3">
        <v>522375.21</v>
      </c>
      <c r="I42" s="1" t="s">
        <v>185</v>
      </c>
    </row>
    <row r="43" spans="1:9" ht="63.75">
      <c r="A43" s="1">
        <v>42</v>
      </c>
      <c r="B43" s="1">
        <v>307</v>
      </c>
      <c r="C43" s="1" t="s">
        <v>96</v>
      </c>
      <c r="D43" s="1" t="s">
        <v>80</v>
      </c>
      <c r="E43" s="1">
        <v>2017</v>
      </c>
      <c r="F43" s="1" t="s">
        <v>136</v>
      </c>
      <c r="G43" s="1" t="s">
        <v>147</v>
      </c>
      <c r="H43" s="3">
        <v>26808</v>
      </c>
      <c r="I43" s="1" t="s">
        <v>149</v>
      </c>
    </row>
    <row r="44" spans="1:9" ht="51">
      <c r="A44" s="1">
        <v>43</v>
      </c>
      <c r="B44" s="1">
        <v>309</v>
      </c>
      <c r="C44" s="1" t="s">
        <v>97</v>
      </c>
      <c r="D44" s="1" t="s">
        <v>164</v>
      </c>
      <c r="E44" s="1">
        <v>2017</v>
      </c>
      <c r="F44" s="1" t="s">
        <v>130</v>
      </c>
      <c r="G44" s="1" t="s">
        <v>147</v>
      </c>
      <c r="H44" s="3">
        <v>208615.76</v>
      </c>
      <c r="I44" s="1" t="s">
        <v>185</v>
      </c>
    </row>
    <row r="45" spans="1:9" ht="76.5">
      <c r="A45" s="1">
        <v>44</v>
      </c>
      <c r="B45" s="1">
        <v>311</v>
      </c>
      <c r="C45" s="1" t="s">
        <v>99</v>
      </c>
      <c r="D45" s="1" t="s">
        <v>80</v>
      </c>
      <c r="E45" s="1">
        <v>2017</v>
      </c>
      <c r="F45" s="1" t="s">
        <v>130</v>
      </c>
      <c r="G45" s="1" t="s">
        <v>147</v>
      </c>
      <c r="H45" s="3">
        <v>194420</v>
      </c>
      <c r="I45" s="1" t="s">
        <v>185</v>
      </c>
    </row>
    <row r="46" spans="1:9" ht="51">
      <c r="A46" s="1">
        <v>45</v>
      </c>
      <c r="B46" s="1">
        <v>314</v>
      </c>
      <c r="C46" s="1" t="s">
        <v>101</v>
      </c>
      <c r="D46" s="1" t="s">
        <v>80</v>
      </c>
      <c r="E46" s="1">
        <v>2017</v>
      </c>
      <c r="F46" s="1" t="s">
        <v>138</v>
      </c>
      <c r="G46" s="1" t="s">
        <v>147</v>
      </c>
      <c r="H46" s="3">
        <v>38110</v>
      </c>
      <c r="I46" s="1" t="s">
        <v>166</v>
      </c>
    </row>
    <row r="47" spans="1:9" ht="76.5">
      <c r="A47" s="1">
        <v>46</v>
      </c>
      <c r="B47" s="1">
        <v>317</v>
      </c>
      <c r="C47" s="1" t="s">
        <v>103</v>
      </c>
      <c r="D47" s="1" t="s">
        <v>80</v>
      </c>
      <c r="E47" s="1">
        <v>2017</v>
      </c>
      <c r="F47" s="1" t="s">
        <v>130</v>
      </c>
      <c r="G47" s="1" t="s">
        <v>147</v>
      </c>
      <c r="H47" s="3">
        <v>35587</v>
      </c>
      <c r="I47" s="1" t="s">
        <v>185</v>
      </c>
    </row>
    <row r="48" spans="1:9" ht="38.25">
      <c r="A48" s="1">
        <v>47</v>
      </c>
      <c r="B48" s="1">
        <v>328</v>
      </c>
      <c r="C48" s="1" t="s">
        <v>104</v>
      </c>
      <c r="D48" s="1" t="s">
        <v>105</v>
      </c>
      <c r="E48" s="1">
        <v>2018</v>
      </c>
      <c r="F48" s="1" t="s">
        <v>129</v>
      </c>
      <c r="G48" s="1" t="s">
        <v>155</v>
      </c>
      <c r="H48" s="3">
        <v>599127.64</v>
      </c>
      <c r="I48" s="1" t="s">
        <v>185</v>
      </c>
    </row>
    <row r="49" spans="1:9" ht="51">
      <c r="A49" s="1">
        <v>48</v>
      </c>
      <c r="B49" s="1">
        <v>332</v>
      </c>
      <c r="C49" s="1" t="s">
        <v>107</v>
      </c>
      <c r="D49" s="1" t="s">
        <v>80</v>
      </c>
      <c r="E49" s="1">
        <v>2018</v>
      </c>
      <c r="F49" s="1" t="s">
        <v>129</v>
      </c>
      <c r="G49" s="1" t="s">
        <v>155</v>
      </c>
      <c r="H49" s="3">
        <v>32331</v>
      </c>
      <c r="I49" s="1" t="s">
        <v>185</v>
      </c>
    </row>
    <row r="50" spans="1:9" ht="63.75">
      <c r="A50" s="1">
        <v>49</v>
      </c>
      <c r="B50" s="1">
        <v>333</v>
      </c>
      <c r="C50" s="1" t="s">
        <v>109</v>
      </c>
      <c r="D50" s="1" t="s">
        <v>65</v>
      </c>
      <c r="E50" s="1">
        <v>2018</v>
      </c>
      <c r="F50" s="1" t="s">
        <v>139</v>
      </c>
      <c r="G50" s="1" t="s">
        <v>171</v>
      </c>
      <c r="H50" s="3">
        <v>413750</v>
      </c>
      <c r="I50" s="1" t="s">
        <v>141</v>
      </c>
    </row>
    <row r="51" spans="1:9" ht="38.25">
      <c r="A51" s="1">
        <v>50</v>
      </c>
      <c r="B51" s="17">
        <v>348</v>
      </c>
      <c r="C51" s="17" t="s">
        <v>230</v>
      </c>
      <c r="D51" s="17" t="s">
        <v>231</v>
      </c>
      <c r="E51" s="17">
        <v>2018</v>
      </c>
      <c r="F51" s="17" t="s">
        <v>232</v>
      </c>
      <c r="G51" s="17" t="s">
        <v>147</v>
      </c>
      <c r="H51" s="17">
        <v>4000</v>
      </c>
      <c r="I51" s="18"/>
    </row>
    <row r="52" spans="1:9" ht="38.25">
      <c r="A52" s="1" t="s">
        <v>233</v>
      </c>
      <c r="B52" s="17" t="s">
        <v>234</v>
      </c>
      <c r="C52" s="17" t="s">
        <v>235</v>
      </c>
      <c r="D52" s="17" t="s">
        <v>80</v>
      </c>
      <c r="E52" s="17" t="s">
        <v>236</v>
      </c>
      <c r="F52" s="17" t="s">
        <v>237</v>
      </c>
      <c r="G52" s="17" t="s">
        <v>147</v>
      </c>
      <c r="H52" s="17">
        <v>41745</v>
      </c>
      <c r="I52" s="18" t="s">
        <v>261</v>
      </c>
    </row>
    <row r="53" spans="1:9" ht="60">
      <c r="A53" s="1" t="s">
        <v>238</v>
      </c>
      <c r="B53" s="17" t="s">
        <v>239</v>
      </c>
      <c r="C53" s="17" t="s">
        <v>240</v>
      </c>
      <c r="D53" s="17" t="s">
        <v>241</v>
      </c>
      <c r="E53" s="17" t="s">
        <v>236</v>
      </c>
      <c r="F53" s="17" t="s">
        <v>242</v>
      </c>
      <c r="G53" s="17" t="s">
        <v>159</v>
      </c>
      <c r="H53" s="17">
        <v>51210.69</v>
      </c>
      <c r="I53" s="21" t="s">
        <v>259</v>
      </c>
    </row>
    <row r="54" spans="1:9" ht="38.25">
      <c r="A54" s="1" t="s">
        <v>243</v>
      </c>
      <c r="B54" s="17" t="s">
        <v>244</v>
      </c>
      <c r="C54" s="17" t="s">
        <v>245</v>
      </c>
      <c r="D54" s="17" t="s">
        <v>241</v>
      </c>
      <c r="E54" s="17" t="s">
        <v>236</v>
      </c>
      <c r="F54" s="17" t="s">
        <v>242</v>
      </c>
      <c r="G54" s="17" t="s">
        <v>159</v>
      </c>
      <c r="H54" s="17">
        <v>22189</v>
      </c>
      <c r="I54" s="18" t="s">
        <v>257</v>
      </c>
    </row>
    <row r="55" spans="1:9" ht="63.75">
      <c r="A55" s="1" t="s">
        <v>246</v>
      </c>
      <c r="B55" s="17" t="s">
        <v>247</v>
      </c>
      <c r="C55" s="17" t="s">
        <v>248</v>
      </c>
      <c r="D55" s="17" t="s">
        <v>80</v>
      </c>
      <c r="E55" s="17">
        <v>2018</v>
      </c>
      <c r="F55" s="17" t="s">
        <v>249</v>
      </c>
      <c r="G55" s="17" t="s">
        <v>250</v>
      </c>
      <c r="H55" s="17">
        <v>10802.77</v>
      </c>
      <c r="I55" s="18" t="s">
        <v>256</v>
      </c>
    </row>
    <row r="56" spans="1:9" ht="38.25">
      <c r="A56" s="2" t="s">
        <v>251</v>
      </c>
      <c r="B56" s="2" t="s">
        <v>252</v>
      </c>
      <c r="C56" s="19" t="s">
        <v>253</v>
      </c>
      <c r="D56" s="15" t="s">
        <v>80</v>
      </c>
      <c r="E56" s="15" t="s">
        <v>236</v>
      </c>
      <c r="F56" s="15" t="s">
        <v>254</v>
      </c>
      <c r="G56" s="15" t="s">
        <v>155</v>
      </c>
      <c r="H56" s="15" t="s">
        <v>255</v>
      </c>
      <c r="I56" s="16" t="s">
        <v>258</v>
      </c>
    </row>
    <row r="57" spans="1:9" ht="63.75">
      <c r="A57" s="2" t="s">
        <v>262</v>
      </c>
      <c r="B57" s="37">
        <v>382</v>
      </c>
      <c r="C57" s="17" t="s">
        <v>271</v>
      </c>
      <c r="D57" s="19" t="s">
        <v>71</v>
      </c>
      <c r="E57" s="15" t="s">
        <v>236</v>
      </c>
      <c r="F57" s="19" t="s">
        <v>263</v>
      </c>
      <c r="G57" s="19" t="s">
        <v>171</v>
      </c>
      <c r="H57" s="17">
        <v>235000</v>
      </c>
      <c r="I57" s="19" t="s">
        <v>264</v>
      </c>
    </row>
    <row r="58" spans="1:9" ht="63.75">
      <c r="A58" s="1" t="s">
        <v>266</v>
      </c>
      <c r="B58" s="37">
        <v>383</v>
      </c>
      <c r="C58" s="17" t="s">
        <v>272</v>
      </c>
      <c r="D58" s="19" t="s">
        <v>71</v>
      </c>
      <c r="E58" s="17" t="s">
        <v>236</v>
      </c>
      <c r="F58" s="38" t="s">
        <v>263</v>
      </c>
      <c r="G58" s="19" t="s">
        <v>171</v>
      </c>
      <c r="H58" s="17">
        <v>231250</v>
      </c>
      <c r="I58" s="19" t="s">
        <v>265</v>
      </c>
    </row>
    <row r="59" spans="1:9" ht="63.75">
      <c r="A59" s="1" t="s">
        <v>267</v>
      </c>
      <c r="B59" s="1" t="s">
        <v>268</v>
      </c>
      <c r="C59" s="1" t="s">
        <v>273</v>
      </c>
      <c r="D59" s="32" t="s">
        <v>71</v>
      </c>
      <c r="E59" s="1" t="s">
        <v>236</v>
      </c>
      <c r="F59" s="30" t="s">
        <v>269</v>
      </c>
      <c r="G59" s="1" t="s">
        <v>192</v>
      </c>
      <c r="H59" s="39">
        <v>19500</v>
      </c>
      <c r="I59" s="32" t="s">
        <v>270</v>
      </c>
    </row>
  </sheetData>
  <hyperlinks>
    <hyperlink ref="I36" r:id="rId1" display="https://www.google.gr/search?q=UNIVERSITATEA+DIN+PITESTI&amp;spell=1&amp;sa=X&amp;ved=0ahUKEwj-vqDJ2tfaAhWJ_aQKHTY5DNQQkeECCCQoA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6"/>
  <sheetViews>
    <sheetView topLeftCell="A43" zoomScale="75" zoomScaleNormal="75" workbookViewId="0">
      <selection activeCell="A70" sqref="A70:F70"/>
    </sheetView>
  </sheetViews>
  <sheetFormatPr defaultColWidth="28.5703125" defaultRowHeight="15"/>
  <cols>
    <col min="1" max="1" width="64.85546875" style="11" bestFit="1" customWidth="1"/>
    <col min="2" max="2" width="174.5703125" style="11" bestFit="1" customWidth="1"/>
    <col min="3" max="3" width="49.140625" style="11" bestFit="1" customWidth="1"/>
    <col min="4" max="4" width="6.140625" style="11" bestFit="1" customWidth="1"/>
    <col min="5" max="5" width="48.28515625" style="11" hidden="1" customWidth="1"/>
    <col min="6" max="6" width="37.140625" style="11" bestFit="1" customWidth="1"/>
    <col min="7" max="7" width="77" style="11" bestFit="1" customWidth="1"/>
    <col min="8" max="8" width="14.42578125" style="11" bestFit="1" customWidth="1"/>
    <col min="9" max="9" width="66.140625" style="11" bestFit="1" customWidth="1"/>
    <col min="10" max="16384" width="28.5703125" style="11"/>
  </cols>
  <sheetData>
    <row r="1" spans="1:9" s="12" customFormat="1" ht="20.25" thickBot="1">
      <c r="A1" s="12" t="s">
        <v>207</v>
      </c>
    </row>
    <row r="2" spans="1:9" ht="21" thickTop="1" thickBot="1">
      <c r="A2" s="12" t="s">
        <v>73</v>
      </c>
      <c r="B2" s="12"/>
      <c r="C2" s="12"/>
      <c r="D2" s="12"/>
      <c r="E2" s="12"/>
      <c r="F2" s="12"/>
      <c r="G2" s="12"/>
      <c r="H2" s="12"/>
      <c r="I2" s="12"/>
    </row>
    <row r="3" spans="1:9" ht="15.75" thickTop="1">
      <c r="A3" s="11">
        <v>194</v>
      </c>
      <c r="B3" s="11" t="s">
        <v>32</v>
      </c>
      <c r="C3" s="11" t="s">
        <v>33</v>
      </c>
      <c r="D3" s="11" t="s">
        <v>182</v>
      </c>
      <c r="E3" s="11" t="s">
        <v>34</v>
      </c>
      <c r="F3" s="11" t="s">
        <v>128</v>
      </c>
      <c r="G3" s="11" t="s">
        <v>153</v>
      </c>
      <c r="H3" s="11">
        <v>45000</v>
      </c>
      <c r="I3" s="11" t="s">
        <v>185</v>
      </c>
    </row>
    <row r="4" spans="1:9">
      <c r="A4" s="11">
        <v>195</v>
      </c>
      <c r="B4" s="11" t="s">
        <v>35</v>
      </c>
      <c r="C4" s="11" t="s">
        <v>33</v>
      </c>
      <c r="D4" s="11" t="s">
        <v>174</v>
      </c>
      <c r="E4" s="11" t="s">
        <v>36</v>
      </c>
      <c r="F4" s="11" t="s">
        <v>129</v>
      </c>
      <c r="G4" s="11" t="s">
        <v>155</v>
      </c>
      <c r="H4" s="11">
        <v>45000</v>
      </c>
      <c r="I4" s="11" t="s">
        <v>185</v>
      </c>
    </row>
    <row r="5" spans="1:9">
      <c r="A5" s="11">
        <v>253</v>
      </c>
      <c r="B5" s="11" t="s">
        <v>59</v>
      </c>
      <c r="C5" s="11" t="s">
        <v>60</v>
      </c>
      <c r="D5" s="11">
        <v>2014</v>
      </c>
      <c r="E5" s="11" t="s">
        <v>194</v>
      </c>
      <c r="F5" s="11" t="s">
        <v>122</v>
      </c>
      <c r="G5" s="11" t="s">
        <v>147</v>
      </c>
      <c r="H5" s="11">
        <v>34932</v>
      </c>
      <c r="I5" s="11" t="s">
        <v>195</v>
      </c>
    </row>
    <row r="6" spans="1:9">
      <c r="A6" s="11">
        <v>278</v>
      </c>
      <c r="B6" s="11" t="s">
        <v>68</v>
      </c>
      <c r="C6" s="11" t="s">
        <v>60</v>
      </c>
      <c r="D6" s="11">
        <v>2015</v>
      </c>
      <c r="E6" s="11" t="s">
        <v>69</v>
      </c>
      <c r="F6" s="11" t="s">
        <v>122</v>
      </c>
      <c r="G6" s="11" t="s">
        <v>147</v>
      </c>
      <c r="H6" s="11">
        <v>20532</v>
      </c>
      <c r="I6" s="11" t="s">
        <v>204</v>
      </c>
    </row>
    <row r="7" spans="1:9">
      <c r="A7" s="11">
        <v>280</v>
      </c>
      <c r="B7" s="11" t="s">
        <v>72</v>
      </c>
      <c r="C7" s="11" t="s">
        <v>73</v>
      </c>
      <c r="D7" s="11">
        <v>2016</v>
      </c>
      <c r="E7" s="11" t="s">
        <v>74</v>
      </c>
      <c r="F7" s="11" t="s">
        <v>135</v>
      </c>
      <c r="G7" s="11" t="s">
        <v>147</v>
      </c>
      <c r="H7" s="11">
        <v>43019</v>
      </c>
      <c r="I7" s="11" t="s">
        <v>160</v>
      </c>
    </row>
    <row r="8" spans="1:9">
      <c r="A8" s="11">
        <v>281</v>
      </c>
      <c r="B8" s="11" t="s">
        <v>75</v>
      </c>
      <c r="C8" s="11" t="s">
        <v>73</v>
      </c>
      <c r="D8" s="11">
        <v>2015</v>
      </c>
      <c r="E8" s="11" t="s">
        <v>76</v>
      </c>
      <c r="F8" s="11" t="s">
        <v>135</v>
      </c>
      <c r="G8" s="11" t="s">
        <v>147</v>
      </c>
      <c r="H8" s="11">
        <v>64030</v>
      </c>
      <c r="I8" s="11" t="s">
        <v>154</v>
      </c>
    </row>
    <row r="9" spans="1:9">
      <c r="A9" s="11">
        <v>282</v>
      </c>
      <c r="B9" s="11" t="s">
        <v>77</v>
      </c>
      <c r="C9" s="11" t="s">
        <v>73</v>
      </c>
      <c r="D9" s="11">
        <v>2016</v>
      </c>
      <c r="E9" s="11" t="s">
        <v>78</v>
      </c>
      <c r="F9" s="11" t="s">
        <v>136</v>
      </c>
      <c r="G9" s="11" t="s">
        <v>147</v>
      </c>
      <c r="H9" s="11">
        <v>90415</v>
      </c>
      <c r="I9" s="11" t="s">
        <v>161</v>
      </c>
    </row>
    <row r="10" spans="1:9">
      <c r="A10" s="11">
        <v>285</v>
      </c>
      <c r="B10" s="11" t="s">
        <v>79</v>
      </c>
      <c r="C10" s="11" t="s">
        <v>80</v>
      </c>
      <c r="D10" s="11">
        <v>2015</v>
      </c>
      <c r="E10" s="11" t="s">
        <v>81</v>
      </c>
      <c r="F10" s="11" t="s">
        <v>122</v>
      </c>
      <c r="G10" s="11" t="s">
        <v>147</v>
      </c>
      <c r="H10" s="11">
        <v>24226</v>
      </c>
      <c r="I10" s="11" t="s">
        <v>162</v>
      </c>
    </row>
    <row r="11" spans="1:9">
      <c r="A11" s="11">
        <v>292</v>
      </c>
      <c r="B11" s="11" t="s">
        <v>82</v>
      </c>
      <c r="C11" s="11" t="s">
        <v>73</v>
      </c>
      <c r="D11" s="11">
        <v>2017</v>
      </c>
      <c r="E11" s="11" t="s">
        <v>83</v>
      </c>
      <c r="F11" s="11" t="s">
        <v>129</v>
      </c>
      <c r="G11" s="11" t="s">
        <v>155</v>
      </c>
      <c r="H11" s="11">
        <v>253845</v>
      </c>
      <c r="I11" s="11" t="s">
        <v>185</v>
      </c>
    </row>
    <row r="12" spans="1:9">
      <c r="A12" s="11">
        <v>295</v>
      </c>
      <c r="B12" s="11" t="s">
        <v>84</v>
      </c>
      <c r="C12" s="11" t="s">
        <v>85</v>
      </c>
      <c r="D12" s="11">
        <v>2016</v>
      </c>
      <c r="E12" s="11" t="s">
        <v>111</v>
      </c>
      <c r="F12" s="11" t="s">
        <v>137</v>
      </c>
      <c r="G12" s="11" t="s">
        <v>155</v>
      </c>
      <c r="H12" s="11">
        <v>40635</v>
      </c>
      <c r="I12" s="11" t="s">
        <v>185</v>
      </c>
    </row>
    <row r="13" spans="1:9">
      <c r="A13" s="11">
        <v>296</v>
      </c>
      <c r="B13" s="11" t="s">
        <v>86</v>
      </c>
      <c r="C13" s="11" t="s">
        <v>87</v>
      </c>
      <c r="D13" s="11">
        <v>2016</v>
      </c>
      <c r="E13" s="11" t="s">
        <v>112</v>
      </c>
      <c r="F13" s="11" t="s">
        <v>128</v>
      </c>
      <c r="G13" s="11" t="s">
        <v>153</v>
      </c>
      <c r="H13" s="11">
        <v>117459.25</v>
      </c>
      <c r="I13" s="11" t="s">
        <v>185</v>
      </c>
    </row>
    <row r="14" spans="1:9">
      <c r="A14" s="11">
        <v>297</v>
      </c>
      <c r="B14" s="11" t="s">
        <v>88</v>
      </c>
      <c r="C14" s="11" t="s">
        <v>89</v>
      </c>
      <c r="D14" s="11">
        <v>2016</v>
      </c>
      <c r="E14" s="11" t="s">
        <v>113</v>
      </c>
      <c r="F14" s="11" t="s">
        <v>129</v>
      </c>
      <c r="G14" s="11" t="s">
        <v>155</v>
      </c>
      <c r="H14" s="11">
        <v>33182.65</v>
      </c>
      <c r="I14" s="11" t="s">
        <v>163</v>
      </c>
    </row>
    <row r="15" spans="1:9">
      <c r="A15" s="11">
        <v>300</v>
      </c>
      <c r="B15" s="11" t="s">
        <v>93</v>
      </c>
      <c r="C15" s="11" t="s">
        <v>80</v>
      </c>
      <c r="D15" s="11">
        <v>2016</v>
      </c>
      <c r="E15" s="11" t="s">
        <v>205</v>
      </c>
      <c r="F15" s="11" t="s">
        <v>130</v>
      </c>
      <c r="G15" s="11" t="s">
        <v>147</v>
      </c>
      <c r="H15" s="11">
        <v>44010</v>
      </c>
      <c r="I15" s="11" t="s">
        <v>165</v>
      </c>
    </row>
    <row r="16" spans="1:9">
      <c r="A16" s="11">
        <v>301</v>
      </c>
      <c r="B16" s="11" t="s">
        <v>94</v>
      </c>
      <c r="C16" s="11" t="s">
        <v>80</v>
      </c>
      <c r="D16" s="11">
        <v>2016</v>
      </c>
      <c r="E16" s="11" t="s">
        <v>95</v>
      </c>
      <c r="F16" s="11" t="s">
        <v>135</v>
      </c>
      <c r="G16" s="11" t="s">
        <v>147</v>
      </c>
      <c r="H16" s="11">
        <v>522375.21</v>
      </c>
      <c r="I16" s="11" t="s">
        <v>185</v>
      </c>
    </row>
    <row r="17" spans="1:9">
      <c r="A17" s="11">
        <v>307</v>
      </c>
      <c r="B17" s="11" t="s">
        <v>96</v>
      </c>
      <c r="C17" s="11" t="s">
        <v>80</v>
      </c>
      <c r="D17" s="11">
        <v>2017</v>
      </c>
      <c r="E17" s="11" t="s">
        <v>206</v>
      </c>
      <c r="F17" s="11" t="s">
        <v>136</v>
      </c>
      <c r="G17" s="11" t="s">
        <v>147</v>
      </c>
      <c r="H17" s="11">
        <v>26808</v>
      </c>
      <c r="I17" s="11" t="s">
        <v>149</v>
      </c>
    </row>
    <row r="18" spans="1:9">
      <c r="A18" s="11">
        <v>311</v>
      </c>
      <c r="B18" s="11" t="s">
        <v>99</v>
      </c>
      <c r="C18" s="11" t="s">
        <v>80</v>
      </c>
      <c r="D18" s="11">
        <v>2017</v>
      </c>
      <c r="E18" s="11" t="s">
        <v>100</v>
      </c>
      <c r="F18" s="11" t="s">
        <v>130</v>
      </c>
      <c r="G18" s="11" t="s">
        <v>147</v>
      </c>
      <c r="H18" s="11">
        <v>194420</v>
      </c>
      <c r="I18" s="11" t="s">
        <v>185</v>
      </c>
    </row>
    <row r="19" spans="1:9">
      <c r="A19" s="11">
        <v>314</v>
      </c>
      <c r="B19" s="11" t="s">
        <v>101</v>
      </c>
      <c r="C19" s="11" t="s">
        <v>80</v>
      </c>
      <c r="D19" s="11">
        <v>2017</v>
      </c>
      <c r="E19" s="11" t="s">
        <v>114</v>
      </c>
      <c r="F19" s="11" t="s">
        <v>138</v>
      </c>
      <c r="G19" s="11" t="s">
        <v>147</v>
      </c>
      <c r="H19" s="11">
        <v>38110</v>
      </c>
      <c r="I19" s="11" t="s">
        <v>166</v>
      </c>
    </row>
    <row r="20" spans="1:9">
      <c r="A20" s="11">
        <v>317</v>
      </c>
      <c r="B20" s="11" t="s">
        <v>103</v>
      </c>
      <c r="C20" s="11" t="s">
        <v>80</v>
      </c>
      <c r="D20" s="11">
        <v>2017</v>
      </c>
      <c r="E20" s="11" t="s">
        <v>102</v>
      </c>
      <c r="F20" s="11" t="s">
        <v>130</v>
      </c>
      <c r="G20" s="11" t="s">
        <v>147</v>
      </c>
      <c r="H20" s="11">
        <v>35587</v>
      </c>
      <c r="I20" s="11" t="s">
        <v>185</v>
      </c>
    </row>
    <row r="21" spans="1:9">
      <c r="A21" s="11">
        <v>332</v>
      </c>
      <c r="B21" s="11" t="s">
        <v>107</v>
      </c>
      <c r="C21" s="11" t="s">
        <v>80</v>
      </c>
      <c r="D21" s="11">
        <v>2018</v>
      </c>
      <c r="E21" s="11" t="s">
        <v>108</v>
      </c>
      <c r="F21" s="11" t="s">
        <v>129</v>
      </c>
      <c r="G21" s="11" t="s">
        <v>155</v>
      </c>
      <c r="H21" s="11">
        <v>32331</v>
      </c>
      <c r="I21" s="11" t="s">
        <v>185</v>
      </c>
    </row>
    <row r="22" spans="1:9">
      <c r="A22" s="11">
        <v>362</v>
      </c>
      <c r="B22" s="11" t="s">
        <v>235</v>
      </c>
      <c r="C22" s="11" t="s">
        <v>80</v>
      </c>
      <c r="D22" s="11" t="s">
        <v>236</v>
      </c>
      <c r="F22" s="11" t="s">
        <v>237</v>
      </c>
      <c r="G22" s="11" t="s">
        <v>147</v>
      </c>
      <c r="H22" s="11">
        <v>41745</v>
      </c>
      <c r="I22" s="11" t="s">
        <v>261</v>
      </c>
    </row>
    <row r="23" spans="1:9">
      <c r="A23" s="11">
        <v>379</v>
      </c>
      <c r="B23" s="11" t="s">
        <v>248</v>
      </c>
      <c r="C23" s="11" t="s">
        <v>80</v>
      </c>
      <c r="D23" s="11">
        <v>2018</v>
      </c>
      <c r="F23" s="11" t="s">
        <v>249</v>
      </c>
      <c r="G23" s="11" t="s">
        <v>250</v>
      </c>
      <c r="H23" s="11">
        <v>10802.77</v>
      </c>
      <c r="I23" s="11" t="s">
        <v>256</v>
      </c>
    </row>
    <row r="24" spans="1:9">
      <c r="A24" s="11">
        <v>380</v>
      </c>
      <c r="B24" s="11" t="s">
        <v>253</v>
      </c>
      <c r="C24" s="11" t="s">
        <v>80</v>
      </c>
      <c r="D24" s="11" t="s">
        <v>236</v>
      </c>
      <c r="F24" s="11" t="s">
        <v>254</v>
      </c>
      <c r="G24" s="11" t="s">
        <v>155</v>
      </c>
      <c r="H24" s="11">
        <v>48363.44</v>
      </c>
      <c r="I24" s="11" t="s">
        <v>258</v>
      </c>
    </row>
    <row r="25" spans="1:9" ht="15.75" thickBot="1">
      <c r="A25" s="14" t="s">
        <v>212</v>
      </c>
      <c r="B25" s="14">
        <f>COUNT(A3:A24)</f>
        <v>22</v>
      </c>
      <c r="C25" s="14"/>
      <c r="D25" s="14"/>
      <c r="E25" s="14"/>
      <c r="F25" s="14"/>
      <c r="G25" s="14" t="s">
        <v>213</v>
      </c>
      <c r="H25" s="14">
        <f>SUM(H3:H24)</f>
        <v>1806828.32</v>
      </c>
      <c r="I25" s="14"/>
    </row>
    <row r="26" spans="1:9" ht="21" thickTop="1" thickBot="1">
      <c r="A26" s="12" t="s">
        <v>177</v>
      </c>
      <c r="B26" s="12"/>
      <c r="C26" s="12"/>
      <c r="D26" s="12"/>
      <c r="E26" s="12"/>
      <c r="F26" s="12"/>
      <c r="G26" s="12"/>
      <c r="H26" s="12"/>
      <c r="I26" s="12"/>
    </row>
    <row r="27" spans="1:9" ht="15.75" thickTop="1">
      <c r="A27" s="11">
        <v>86</v>
      </c>
      <c r="B27" s="11" t="s">
        <v>13</v>
      </c>
      <c r="C27" s="11" t="s">
        <v>14</v>
      </c>
      <c r="D27" s="11">
        <v>2008</v>
      </c>
      <c r="E27" s="11" t="s">
        <v>15</v>
      </c>
      <c r="F27" s="11" t="s">
        <v>120</v>
      </c>
      <c r="G27" s="11" t="s">
        <v>171</v>
      </c>
      <c r="H27" s="11">
        <v>95112.55</v>
      </c>
      <c r="I27" s="11" t="s">
        <v>143</v>
      </c>
    </row>
    <row r="28" spans="1:9">
      <c r="A28" s="11">
        <v>91</v>
      </c>
      <c r="B28" s="11" t="s">
        <v>4</v>
      </c>
      <c r="C28" s="11" t="s">
        <v>5</v>
      </c>
      <c r="D28" s="11">
        <v>2008</v>
      </c>
      <c r="E28" s="11" t="s">
        <v>6</v>
      </c>
      <c r="F28" s="11" t="s">
        <v>122</v>
      </c>
      <c r="G28" s="11" t="s">
        <v>147</v>
      </c>
      <c r="H28" s="11">
        <v>123520</v>
      </c>
      <c r="I28" s="11" t="s">
        <v>146</v>
      </c>
    </row>
    <row r="29" spans="1:9">
      <c r="A29" s="11">
        <v>122</v>
      </c>
      <c r="B29" s="11" t="s">
        <v>54</v>
      </c>
      <c r="C29" s="11" t="s">
        <v>55</v>
      </c>
      <c r="D29" s="11">
        <v>2010</v>
      </c>
      <c r="E29" s="11" t="s">
        <v>56</v>
      </c>
      <c r="F29" s="11" t="s">
        <v>123</v>
      </c>
      <c r="G29" s="11" t="s">
        <v>171</v>
      </c>
      <c r="H29" s="11">
        <v>254400</v>
      </c>
      <c r="I29" s="11" t="s">
        <v>144</v>
      </c>
    </row>
    <row r="30" spans="1:9">
      <c r="A30" s="11">
        <v>125</v>
      </c>
      <c r="B30" s="11" t="s">
        <v>57</v>
      </c>
      <c r="C30" s="11" t="s">
        <v>55</v>
      </c>
      <c r="D30" s="11">
        <v>2010</v>
      </c>
      <c r="E30" s="11" t="s">
        <v>58</v>
      </c>
      <c r="F30" s="11" t="s">
        <v>120</v>
      </c>
      <c r="G30" s="11" t="s">
        <v>171</v>
      </c>
      <c r="H30" s="11">
        <v>366256.01</v>
      </c>
      <c r="I30" s="11" t="s">
        <v>142</v>
      </c>
    </row>
    <row r="31" spans="1:9">
      <c r="A31" s="11">
        <v>162</v>
      </c>
      <c r="B31" s="11" t="s">
        <v>18</v>
      </c>
      <c r="C31" s="11" t="s">
        <v>19</v>
      </c>
      <c r="D31" s="11">
        <v>2011</v>
      </c>
      <c r="E31" s="11" t="s">
        <v>20</v>
      </c>
      <c r="F31" s="11" t="s">
        <v>123</v>
      </c>
      <c r="G31" s="11" t="s">
        <v>171</v>
      </c>
      <c r="H31" s="11">
        <v>310880</v>
      </c>
      <c r="I31" s="11" t="s">
        <v>145</v>
      </c>
    </row>
    <row r="32" spans="1:9">
      <c r="A32" s="11">
        <v>193</v>
      </c>
      <c r="B32" s="11" t="s">
        <v>30</v>
      </c>
      <c r="C32" s="11" t="s">
        <v>19</v>
      </c>
      <c r="D32" s="11">
        <v>2011</v>
      </c>
      <c r="E32" s="11" t="s">
        <v>31</v>
      </c>
      <c r="F32" s="11" t="s">
        <v>126</v>
      </c>
      <c r="G32" s="11" t="s">
        <v>171</v>
      </c>
      <c r="H32" s="11">
        <v>29640</v>
      </c>
      <c r="I32" s="11" t="s">
        <v>140</v>
      </c>
    </row>
    <row r="33" spans="1:9">
      <c r="A33" s="11">
        <v>201</v>
      </c>
      <c r="B33" s="11" t="s">
        <v>37</v>
      </c>
      <c r="C33" s="11" t="s">
        <v>38</v>
      </c>
      <c r="D33" s="11">
        <v>2012</v>
      </c>
      <c r="E33" s="11" t="s">
        <v>156</v>
      </c>
      <c r="F33" s="11" t="s">
        <v>120</v>
      </c>
      <c r="G33" s="11" t="s">
        <v>171</v>
      </c>
      <c r="H33" s="11">
        <v>165472</v>
      </c>
      <c r="I33" s="11" t="s">
        <v>157</v>
      </c>
    </row>
    <row r="34" spans="1:9">
      <c r="A34" s="11">
        <v>216</v>
      </c>
      <c r="B34" s="11" t="s">
        <v>45</v>
      </c>
      <c r="C34" s="11" t="s">
        <v>46</v>
      </c>
      <c r="D34" s="11">
        <v>2013</v>
      </c>
      <c r="E34" s="11" t="s">
        <v>47</v>
      </c>
      <c r="F34" s="11" t="s">
        <v>132</v>
      </c>
      <c r="G34" s="11" t="s">
        <v>192</v>
      </c>
      <c r="H34" s="11">
        <v>247040</v>
      </c>
      <c r="I34" s="11" t="s">
        <v>148</v>
      </c>
    </row>
    <row r="35" spans="1:9" ht="15.75" thickBot="1">
      <c r="A35" s="14" t="s">
        <v>214</v>
      </c>
      <c r="B35" s="14">
        <f>COUNT(A27:A34)</f>
        <v>8</v>
      </c>
      <c r="C35" s="14"/>
      <c r="D35" s="14"/>
      <c r="E35" s="14"/>
      <c r="F35" s="14"/>
      <c r="G35" s="14" t="s">
        <v>215</v>
      </c>
      <c r="H35" s="14">
        <f>SUM(H27:H34)</f>
        <v>1592320.56</v>
      </c>
      <c r="I35" s="14"/>
    </row>
    <row r="36" spans="1:9" ht="21" thickTop="1" thickBot="1">
      <c r="A36" s="12" t="s">
        <v>176</v>
      </c>
      <c r="B36" s="12"/>
      <c r="C36" s="12"/>
      <c r="D36" s="12"/>
      <c r="E36" s="12"/>
      <c r="F36" s="12"/>
      <c r="G36" s="12"/>
      <c r="H36" s="12"/>
      <c r="I36" s="12"/>
    </row>
    <row r="37" spans="1:9" ht="15.75" thickTop="1">
      <c r="A37" s="11">
        <v>66</v>
      </c>
      <c r="B37" s="11" t="s">
        <v>21</v>
      </c>
      <c r="C37" s="11" t="s">
        <v>22</v>
      </c>
      <c r="D37" s="11" t="s">
        <v>174</v>
      </c>
      <c r="E37" s="11" t="s">
        <v>23</v>
      </c>
      <c r="F37" s="11" t="s">
        <v>121</v>
      </c>
      <c r="G37" s="11" t="s">
        <v>147</v>
      </c>
      <c r="H37" s="11">
        <v>5925</v>
      </c>
      <c r="I37" s="11" t="s">
        <v>175</v>
      </c>
    </row>
    <row r="38" spans="1:9">
      <c r="A38" s="11">
        <v>145</v>
      </c>
      <c r="B38" s="11" t="s">
        <v>39</v>
      </c>
      <c r="C38" s="11" t="s">
        <v>40</v>
      </c>
      <c r="D38" s="11" t="s">
        <v>178</v>
      </c>
      <c r="E38" s="11" t="s">
        <v>41</v>
      </c>
      <c r="F38" s="11" t="s">
        <v>121</v>
      </c>
      <c r="G38" s="11" t="s">
        <v>147</v>
      </c>
      <c r="H38" s="11">
        <v>39600</v>
      </c>
      <c r="I38" s="11" t="s">
        <v>179</v>
      </c>
    </row>
    <row r="39" spans="1:9">
      <c r="A39" s="11">
        <v>214</v>
      </c>
      <c r="B39" s="11" t="s">
        <v>188</v>
      </c>
      <c r="C39" s="11" t="s">
        <v>189</v>
      </c>
      <c r="D39" s="11" t="s">
        <v>190</v>
      </c>
      <c r="E39" s="11" t="s">
        <v>191</v>
      </c>
      <c r="F39" s="11" t="s">
        <v>131</v>
      </c>
      <c r="G39" s="11" t="s">
        <v>158</v>
      </c>
      <c r="H39" s="11">
        <v>87659.56</v>
      </c>
      <c r="I39" s="11" t="s">
        <v>185</v>
      </c>
    </row>
    <row r="40" spans="1:9">
      <c r="A40" s="11">
        <v>239</v>
      </c>
      <c r="B40" s="11" t="s">
        <v>90</v>
      </c>
      <c r="C40" s="11" t="s">
        <v>91</v>
      </c>
      <c r="D40" s="11">
        <v>2015</v>
      </c>
      <c r="E40" s="11" t="s">
        <v>92</v>
      </c>
      <c r="F40" s="11" t="s">
        <v>135</v>
      </c>
      <c r="G40" s="11" t="s">
        <v>147</v>
      </c>
      <c r="H40" s="11">
        <v>66000</v>
      </c>
      <c r="I40" s="11" t="s">
        <v>193</v>
      </c>
    </row>
    <row r="41" spans="1:9">
      <c r="A41" s="11">
        <v>255</v>
      </c>
      <c r="B41" s="11" t="s">
        <v>61</v>
      </c>
      <c r="C41" s="11" t="s">
        <v>62</v>
      </c>
      <c r="D41" s="11">
        <v>2015</v>
      </c>
      <c r="E41" s="11" t="s">
        <v>63</v>
      </c>
      <c r="F41" s="11" t="s">
        <v>133</v>
      </c>
      <c r="G41" s="11" t="s">
        <v>147</v>
      </c>
      <c r="H41" s="11">
        <v>170344</v>
      </c>
      <c r="I41" s="11" t="s">
        <v>150</v>
      </c>
    </row>
    <row r="42" spans="1:9">
      <c r="A42" s="11">
        <v>275</v>
      </c>
      <c r="B42" s="11" t="s">
        <v>201</v>
      </c>
      <c r="C42" s="11" t="s">
        <v>202</v>
      </c>
      <c r="D42" s="11">
        <v>2015</v>
      </c>
      <c r="E42" s="11" t="s">
        <v>203</v>
      </c>
      <c r="F42" s="11" t="s">
        <v>129</v>
      </c>
      <c r="G42" s="11" t="s">
        <v>155</v>
      </c>
      <c r="H42" s="11">
        <v>66894</v>
      </c>
      <c r="I42" s="11" t="s">
        <v>185</v>
      </c>
    </row>
    <row r="43" spans="1:9">
      <c r="A43" s="11">
        <v>309</v>
      </c>
      <c r="B43" s="11" t="s">
        <v>97</v>
      </c>
      <c r="C43" s="11" t="s">
        <v>164</v>
      </c>
      <c r="D43" s="11">
        <v>2017</v>
      </c>
      <c r="E43" s="11" t="s">
        <v>98</v>
      </c>
      <c r="F43" s="11" t="s">
        <v>130</v>
      </c>
      <c r="G43" s="11" t="s">
        <v>147</v>
      </c>
      <c r="H43" s="11">
        <v>208615.76</v>
      </c>
      <c r="I43" s="11" t="s">
        <v>185</v>
      </c>
    </row>
    <row r="44" spans="1:9">
      <c r="A44" s="11">
        <v>328</v>
      </c>
      <c r="B44" s="11" t="s">
        <v>104</v>
      </c>
      <c r="C44" s="11" t="s">
        <v>105</v>
      </c>
      <c r="D44" s="11">
        <v>2018</v>
      </c>
      <c r="E44" s="11" t="s">
        <v>106</v>
      </c>
      <c r="F44" s="11" t="s">
        <v>129</v>
      </c>
      <c r="G44" s="11" t="s">
        <v>155</v>
      </c>
      <c r="H44" s="11">
        <v>599127.64</v>
      </c>
      <c r="I44" s="11" t="s">
        <v>185</v>
      </c>
    </row>
    <row r="45" spans="1:9">
      <c r="A45" s="11">
        <v>348</v>
      </c>
      <c r="B45" s="11" t="s">
        <v>230</v>
      </c>
      <c r="C45" s="11" t="s">
        <v>231</v>
      </c>
      <c r="D45" s="11">
        <v>2018</v>
      </c>
      <c r="F45" s="11" t="s">
        <v>232</v>
      </c>
      <c r="G45" s="11" t="s">
        <v>147</v>
      </c>
      <c r="H45" s="11">
        <v>4000</v>
      </c>
      <c r="I45" s="1"/>
    </row>
    <row r="46" spans="1:9">
      <c r="A46" s="11">
        <v>363</v>
      </c>
      <c r="B46" s="11" t="s">
        <v>240</v>
      </c>
      <c r="C46" s="11" t="s">
        <v>241</v>
      </c>
      <c r="D46" s="11" t="s">
        <v>236</v>
      </c>
      <c r="F46" s="11" t="s">
        <v>242</v>
      </c>
      <c r="G46" s="11" t="s">
        <v>159</v>
      </c>
      <c r="H46" s="11">
        <v>51210.69</v>
      </c>
      <c r="I46" s="20" t="s">
        <v>260</v>
      </c>
    </row>
    <row r="47" spans="1:9">
      <c r="A47" s="11">
        <v>377</v>
      </c>
      <c r="B47" s="11" t="s">
        <v>245</v>
      </c>
      <c r="C47" s="11" t="s">
        <v>241</v>
      </c>
      <c r="D47" s="11" t="s">
        <v>236</v>
      </c>
      <c r="F47" s="11" t="s">
        <v>242</v>
      </c>
      <c r="G47" s="11" t="s">
        <v>159</v>
      </c>
      <c r="H47" s="11">
        <v>22189</v>
      </c>
      <c r="I47" s="20" t="s">
        <v>257</v>
      </c>
    </row>
    <row r="48" spans="1:9" ht="15.75" thickBot="1">
      <c r="A48" s="14" t="s">
        <v>217</v>
      </c>
      <c r="B48" s="14">
        <f>COUNT(A37:A47)</f>
        <v>11</v>
      </c>
      <c r="C48" s="14"/>
      <c r="D48" s="14"/>
      <c r="E48" s="14"/>
      <c r="F48" s="14"/>
      <c r="G48" s="14" t="s">
        <v>216</v>
      </c>
      <c r="H48" s="14">
        <f>SUM(H37:H47)</f>
        <v>1321565.6499999999</v>
      </c>
      <c r="I48" s="14"/>
    </row>
    <row r="49" spans="1:9" ht="21" thickTop="1" thickBot="1">
      <c r="A49" s="12" t="s">
        <v>170</v>
      </c>
      <c r="B49" s="12"/>
      <c r="C49" s="12"/>
      <c r="D49" s="12"/>
      <c r="E49" s="12"/>
      <c r="F49" s="12"/>
      <c r="G49" s="12"/>
      <c r="H49" s="12"/>
      <c r="I49" s="12"/>
    </row>
    <row r="50" spans="1:9" ht="15.75" thickTop="1">
      <c r="A50" s="11">
        <v>48</v>
      </c>
      <c r="B50" s="11" t="s">
        <v>7</v>
      </c>
      <c r="C50" s="11" t="s">
        <v>8</v>
      </c>
      <c r="D50" s="11" t="s">
        <v>168</v>
      </c>
      <c r="E50" s="11" t="s">
        <v>9</v>
      </c>
      <c r="F50" s="11" t="s">
        <v>127</v>
      </c>
      <c r="G50" s="11" t="s">
        <v>147</v>
      </c>
      <c r="H50" s="11">
        <v>11106.91</v>
      </c>
      <c r="I50" s="11" t="s">
        <v>169</v>
      </c>
    </row>
    <row r="51" spans="1:9">
      <c r="A51" s="11">
        <v>51</v>
      </c>
      <c r="B51" s="11" t="s">
        <v>10</v>
      </c>
      <c r="C51" s="11" t="s">
        <v>11</v>
      </c>
      <c r="D51" s="11" t="s">
        <v>168</v>
      </c>
      <c r="E51" s="11" t="s">
        <v>12</v>
      </c>
      <c r="F51" s="11" t="s">
        <v>120</v>
      </c>
      <c r="G51" s="11" t="s">
        <v>171</v>
      </c>
      <c r="H51" s="11">
        <v>149273.56</v>
      </c>
      <c r="I51" s="11" t="s">
        <v>172</v>
      </c>
    </row>
    <row r="52" spans="1:9">
      <c r="A52" s="11">
        <v>63</v>
      </c>
      <c r="B52" s="11" t="s">
        <v>16</v>
      </c>
      <c r="C52" s="11" t="s">
        <v>11</v>
      </c>
      <c r="D52" s="11" t="s">
        <v>168</v>
      </c>
      <c r="E52" s="11" t="s">
        <v>17</v>
      </c>
      <c r="F52" s="11" t="s">
        <v>120</v>
      </c>
      <c r="G52" s="11" t="s">
        <v>171</v>
      </c>
      <c r="H52" s="11">
        <v>81919.7</v>
      </c>
      <c r="I52" s="11" t="s">
        <v>173</v>
      </c>
    </row>
    <row r="53" spans="1:9" ht="15.75" thickBot="1">
      <c r="A53" s="14" t="s">
        <v>218</v>
      </c>
      <c r="B53" s="14">
        <f>COUNT(A50:A52)</f>
        <v>3</v>
      </c>
      <c r="C53" s="14"/>
      <c r="D53" s="14"/>
      <c r="E53" s="14"/>
      <c r="F53" s="14"/>
      <c r="G53" s="14" t="s">
        <v>219</v>
      </c>
      <c r="H53" s="14">
        <f>SUM(H50:H52)</f>
        <v>242300.16999999998</v>
      </c>
      <c r="I53" s="14"/>
    </row>
    <row r="54" spans="1:9" ht="21" thickTop="1" thickBot="1">
      <c r="A54" s="12" t="s">
        <v>183</v>
      </c>
      <c r="B54" s="12"/>
      <c r="C54" s="12"/>
      <c r="D54" s="12"/>
      <c r="E54" s="12"/>
      <c r="F54" s="12"/>
      <c r="G54" s="12"/>
      <c r="H54" s="12"/>
      <c r="I54" s="12"/>
    </row>
    <row r="55" spans="1:9" ht="15.75" thickTop="1">
      <c r="A55" s="11">
        <v>182</v>
      </c>
      <c r="B55" s="11" t="s">
        <v>48</v>
      </c>
      <c r="C55" s="11" t="s">
        <v>49</v>
      </c>
      <c r="D55" s="11" t="s">
        <v>182</v>
      </c>
      <c r="E55" s="11" t="s">
        <v>50</v>
      </c>
      <c r="F55" s="11" t="s">
        <v>125</v>
      </c>
      <c r="G55" s="11" t="s">
        <v>155</v>
      </c>
      <c r="H55" s="11">
        <v>48909.7</v>
      </c>
      <c r="I55" s="11" t="s">
        <v>185</v>
      </c>
    </row>
    <row r="56" spans="1:9">
      <c r="A56" s="11">
        <v>205</v>
      </c>
      <c r="B56" s="11" t="s">
        <v>51</v>
      </c>
      <c r="C56" s="11" t="s">
        <v>49</v>
      </c>
      <c r="D56" s="11" t="s">
        <v>190</v>
      </c>
      <c r="F56" s="11" t="s">
        <v>125</v>
      </c>
      <c r="G56" s="11" t="s">
        <v>155</v>
      </c>
      <c r="H56" s="11">
        <v>20000</v>
      </c>
      <c r="I56" s="11" t="s">
        <v>185</v>
      </c>
    </row>
    <row r="57" spans="1:9">
      <c r="A57" s="11">
        <v>211</v>
      </c>
      <c r="B57" s="11" t="s">
        <v>52</v>
      </c>
      <c r="C57" s="11" t="s">
        <v>49</v>
      </c>
      <c r="D57" s="11" t="s">
        <v>190</v>
      </c>
      <c r="E57" s="11" t="s">
        <v>53</v>
      </c>
      <c r="F57" s="11" t="s">
        <v>125</v>
      </c>
      <c r="G57" s="11" t="s">
        <v>155</v>
      </c>
      <c r="H57" s="11">
        <v>66500</v>
      </c>
      <c r="I57" s="11" t="s">
        <v>185</v>
      </c>
    </row>
    <row r="58" spans="1:9" ht="15.75" thickBot="1">
      <c r="A58" s="14" t="s">
        <v>222</v>
      </c>
      <c r="B58" s="14">
        <f>COUNT(A55:A57)</f>
        <v>3</v>
      </c>
      <c r="C58" s="14"/>
      <c r="D58" s="14"/>
      <c r="E58" s="14"/>
      <c r="F58" s="14"/>
      <c r="G58" s="14" t="s">
        <v>223</v>
      </c>
      <c r="H58" s="14">
        <f>SUM(H55:H57)</f>
        <v>135409.70000000001</v>
      </c>
      <c r="I58" s="14"/>
    </row>
    <row r="59" spans="1:9" ht="21" thickTop="1" thickBot="1">
      <c r="A59" s="12" t="s">
        <v>28</v>
      </c>
      <c r="B59" s="12"/>
      <c r="C59" s="12"/>
      <c r="D59" s="12"/>
      <c r="E59" s="12"/>
      <c r="F59" s="12"/>
      <c r="G59" s="12"/>
      <c r="H59" s="12"/>
      <c r="I59" s="12"/>
    </row>
    <row r="60" spans="1:9" ht="15.75" thickTop="1">
      <c r="A60" s="11">
        <v>173</v>
      </c>
      <c r="B60" s="11" t="s">
        <v>24</v>
      </c>
      <c r="C60" s="11" t="s">
        <v>25</v>
      </c>
      <c r="D60" s="11" t="s">
        <v>180</v>
      </c>
      <c r="E60" s="11" t="s">
        <v>26</v>
      </c>
      <c r="F60" s="11" t="s">
        <v>124</v>
      </c>
      <c r="G60" s="11" t="s">
        <v>159</v>
      </c>
      <c r="H60" s="11">
        <v>10990</v>
      </c>
      <c r="I60" s="11" t="s">
        <v>181</v>
      </c>
    </row>
    <row r="61" spans="1:9">
      <c r="A61" s="11">
        <v>185</v>
      </c>
      <c r="B61" s="11" t="s">
        <v>27</v>
      </c>
      <c r="C61" s="11" t="s">
        <v>28</v>
      </c>
      <c r="D61" s="11" t="s">
        <v>182</v>
      </c>
      <c r="E61" s="11" t="s">
        <v>29</v>
      </c>
      <c r="F61" s="11" t="s">
        <v>125</v>
      </c>
      <c r="G61" s="11" t="s">
        <v>155</v>
      </c>
      <c r="H61" s="11">
        <v>46716</v>
      </c>
      <c r="I61" s="11" t="s">
        <v>184</v>
      </c>
    </row>
    <row r="62" spans="1:9">
      <c r="A62" s="11">
        <v>219</v>
      </c>
      <c r="B62" s="11" t="s">
        <v>42</v>
      </c>
      <c r="C62" s="11" t="s">
        <v>43</v>
      </c>
      <c r="D62" s="11" t="s">
        <v>174</v>
      </c>
      <c r="E62" s="11" t="s">
        <v>44</v>
      </c>
      <c r="F62" s="11" t="s">
        <v>130</v>
      </c>
      <c r="G62" s="11" t="s">
        <v>147</v>
      </c>
      <c r="H62" s="11">
        <v>300000</v>
      </c>
      <c r="I62" s="11" t="s">
        <v>185</v>
      </c>
    </row>
    <row r="63" spans="1:9" ht="15.75" thickBot="1">
      <c r="A63" s="14" t="s">
        <v>224</v>
      </c>
      <c r="B63" s="14">
        <f>COUNT(A60:A62)</f>
        <v>3</v>
      </c>
      <c r="C63" s="14"/>
      <c r="D63" s="14"/>
      <c r="E63" s="14"/>
      <c r="F63" s="14"/>
      <c r="G63" s="14" t="s">
        <v>225</v>
      </c>
      <c r="H63" s="14">
        <f>SUM(H60:H62)</f>
        <v>357706</v>
      </c>
      <c r="I63" s="14"/>
    </row>
    <row r="64" spans="1:9" ht="21" thickTop="1" thickBot="1">
      <c r="A64" s="12" t="s">
        <v>71</v>
      </c>
      <c r="B64" s="12"/>
      <c r="C64" s="12"/>
      <c r="D64" s="12"/>
      <c r="E64" s="12"/>
      <c r="F64" s="12"/>
      <c r="G64" s="12"/>
      <c r="H64" s="12"/>
      <c r="I64" s="12"/>
    </row>
    <row r="65" spans="1:9" ht="15.75" thickTop="1">
      <c r="A65" s="11">
        <v>263</v>
      </c>
      <c r="B65" s="11" t="s">
        <v>64</v>
      </c>
      <c r="C65" s="11" t="s">
        <v>65</v>
      </c>
      <c r="D65" s="11">
        <v>2015</v>
      </c>
      <c r="E65" s="11" t="s">
        <v>66</v>
      </c>
      <c r="F65" s="11" t="s">
        <v>134</v>
      </c>
      <c r="G65" s="11" t="s">
        <v>147</v>
      </c>
      <c r="H65" s="11">
        <v>127273.75</v>
      </c>
      <c r="I65" s="11" t="s">
        <v>149</v>
      </c>
    </row>
    <row r="66" spans="1:9">
      <c r="A66" s="11">
        <v>279</v>
      </c>
      <c r="B66" s="11" t="s">
        <v>70</v>
      </c>
      <c r="C66" s="11" t="s">
        <v>71</v>
      </c>
      <c r="D66" s="11">
        <v>2016</v>
      </c>
      <c r="E66" s="11" t="s">
        <v>151</v>
      </c>
      <c r="F66" s="11" t="s">
        <v>126</v>
      </c>
      <c r="G66" s="11" t="s">
        <v>171</v>
      </c>
      <c r="H66" s="11">
        <v>448312.5</v>
      </c>
      <c r="I66" s="11" t="s">
        <v>152</v>
      </c>
    </row>
    <row r="67" spans="1:9">
      <c r="A67" s="11">
        <v>333</v>
      </c>
      <c r="B67" s="11" t="s">
        <v>109</v>
      </c>
      <c r="C67" s="11" t="s">
        <v>65</v>
      </c>
      <c r="D67" s="11">
        <v>2018</v>
      </c>
      <c r="E67" s="11" t="s">
        <v>110</v>
      </c>
      <c r="F67" s="11" t="s">
        <v>139</v>
      </c>
      <c r="G67" s="11" t="s">
        <v>171</v>
      </c>
      <c r="H67" s="11">
        <v>413750</v>
      </c>
      <c r="I67" s="11" t="s">
        <v>141</v>
      </c>
    </row>
    <row r="68" spans="1:9">
      <c r="A68" s="11">
        <v>382</v>
      </c>
      <c r="B68" s="11" t="s">
        <v>271</v>
      </c>
      <c r="C68" s="11" t="s">
        <v>71</v>
      </c>
      <c r="D68" s="11">
        <v>2018</v>
      </c>
      <c r="F68" s="11" t="s">
        <v>263</v>
      </c>
      <c r="G68" s="11" t="s">
        <v>171</v>
      </c>
      <c r="H68" s="11">
        <v>235000</v>
      </c>
      <c r="I68" s="11" t="s">
        <v>264</v>
      </c>
    </row>
    <row r="69" spans="1:9">
      <c r="A69" s="11">
        <v>383</v>
      </c>
      <c r="B69" s="11" t="s">
        <v>272</v>
      </c>
      <c r="C69" s="11" t="s">
        <v>71</v>
      </c>
      <c r="D69" s="11">
        <v>2018</v>
      </c>
      <c r="E69" s="19" t="s">
        <v>263</v>
      </c>
      <c r="F69" s="11" t="s">
        <v>263</v>
      </c>
      <c r="G69" s="11" t="s">
        <v>171</v>
      </c>
      <c r="H69" s="11">
        <v>231250</v>
      </c>
      <c r="I69" s="11" t="s">
        <v>265</v>
      </c>
    </row>
    <row r="70" spans="1:9">
      <c r="A70" s="11">
        <v>388</v>
      </c>
      <c r="B70" s="11" t="s">
        <v>273</v>
      </c>
      <c r="C70" s="11" t="s">
        <v>71</v>
      </c>
      <c r="D70" s="11">
        <v>2018</v>
      </c>
      <c r="E70" s="30" t="s">
        <v>269</v>
      </c>
      <c r="F70" s="11" t="s">
        <v>269</v>
      </c>
      <c r="G70" s="11" t="s">
        <v>192</v>
      </c>
      <c r="H70" s="11">
        <v>19500</v>
      </c>
      <c r="I70" s="11" t="s">
        <v>270</v>
      </c>
    </row>
    <row r="71" spans="1:9" ht="15.75" thickBot="1">
      <c r="A71" s="14" t="s">
        <v>226</v>
      </c>
      <c r="B71" s="14">
        <f>COUNT(A65:A70)</f>
        <v>6</v>
      </c>
      <c r="C71" s="14"/>
      <c r="D71" s="14"/>
      <c r="E71" s="14"/>
      <c r="F71" s="14"/>
      <c r="G71" s="14" t="s">
        <v>227</v>
      </c>
      <c r="H71" s="14">
        <f>SUM(H65:H70)</f>
        <v>1475086.25</v>
      </c>
      <c r="I71" s="14"/>
    </row>
    <row r="72" spans="1:9" ht="21" thickTop="1" thickBot="1">
      <c r="A72" s="12" t="s">
        <v>211</v>
      </c>
      <c r="B72" s="12"/>
      <c r="C72" s="12"/>
      <c r="D72" s="12"/>
      <c r="E72" s="12"/>
      <c r="F72" s="12"/>
      <c r="G72" s="12"/>
      <c r="H72" s="12"/>
      <c r="I72" s="12"/>
    </row>
    <row r="73" spans="1:9" ht="15.75" thickTop="1">
      <c r="A73" s="11">
        <v>269</v>
      </c>
      <c r="B73" s="11" t="s">
        <v>196</v>
      </c>
      <c r="C73" s="11" t="s">
        <v>197</v>
      </c>
      <c r="D73" s="11">
        <v>2015</v>
      </c>
      <c r="E73" s="11" t="s">
        <v>167</v>
      </c>
      <c r="F73" s="11" t="s">
        <v>129</v>
      </c>
      <c r="G73" s="11" t="s">
        <v>155</v>
      </c>
      <c r="H73" s="11">
        <v>125171.7</v>
      </c>
      <c r="I73" s="11" t="s">
        <v>185</v>
      </c>
    </row>
    <row r="74" spans="1:9">
      <c r="A74" s="11">
        <v>270</v>
      </c>
      <c r="B74" s="11" t="s">
        <v>67</v>
      </c>
      <c r="C74" s="11" t="s">
        <v>199</v>
      </c>
      <c r="D74" s="11">
        <v>2015</v>
      </c>
      <c r="E74" s="11" t="s">
        <v>200</v>
      </c>
      <c r="F74" s="11" t="s">
        <v>125</v>
      </c>
      <c r="G74" s="11" t="s">
        <v>155</v>
      </c>
      <c r="H74" s="11">
        <v>88100</v>
      </c>
      <c r="I74" s="11" t="s">
        <v>185</v>
      </c>
    </row>
    <row r="75" spans="1:9" ht="15.75" thickBot="1">
      <c r="A75" s="14" t="s">
        <v>220</v>
      </c>
      <c r="B75" s="14">
        <f>COUNT(A73:A74)</f>
        <v>2</v>
      </c>
      <c r="C75" s="14"/>
      <c r="D75" s="14"/>
      <c r="E75" s="14"/>
      <c r="F75" s="14"/>
      <c r="G75" s="14" t="s">
        <v>221</v>
      </c>
      <c r="H75" s="14">
        <f>SUM(H73:H74)</f>
        <v>213271.7</v>
      </c>
      <c r="I75" s="14"/>
    </row>
    <row r="76" spans="1:9" ht="15.75" thickTop="1"/>
  </sheetData>
  <hyperlinks>
    <hyperlink ref="I10" r:id="rId1" display="https://www.google.gr/search?q=UNIVERSITATEA+DIN+PITESTI&amp;spell=1&amp;sa=X&amp;ved=0ahUKEwj-vqDJ2tfaAhWJ_aQKHTY5DNQQkeECCCQoAA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4" sqref="B4"/>
    </sheetView>
  </sheetViews>
  <sheetFormatPr defaultRowHeight="15"/>
  <cols>
    <col min="1" max="1" width="47" bestFit="1" customWidth="1"/>
  </cols>
  <sheetData>
    <row r="1" spans="1:2">
      <c r="A1" t="s">
        <v>207</v>
      </c>
    </row>
    <row r="2" spans="1:2">
      <c r="A2" t="s">
        <v>73</v>
      </c>
      <c r="B2" s="10">
        <f>'Ομαδοποίηση ανά πρόγραμμα'!B25</f>
        <v>22</v>
      </c>
    </row>
    <row r="3" spans="1:2">
      <c r="A3" t="s">
        <v>177</v>
      </c>
      <c r="B3" s="10">
        <f>'Ομαδοποίηση ανά πρόγραμμα'!B35</f>
        <v>8</v>
      </c>
    </row>
    <row r="4" spans="1:2">
      <c r="A4" t="s">
        <v>176</v>
      </c>
      <c r="B4" s="10">
        <f>'Ομαδοποίηση ανά πρόγραμμα'!B48</f>
        <v>11</v>
      </c>
    </row>
    <row r="5" spans="1:2">
      <c r="A5" t="s">
        <v>170</v>
      </c>
      <c r="B5" s="10">
        <f>'Ομαδοποίηση ανά πρόγραμμα'!B53</f>
        <v>3</v>
      </c>
    </row>
    <row r="6" spans="1:2">
      <c r="A6" t="s">
        <v>183</v>
      </c>
      <c r="B6" s="10">
        <f>'Ομαδοποίηση ανά πρόγραμμα'!B58</f>
        <v>3</v>
      </c>
    </row>
    <row r="7" spans="1:2">
      <c r="A7" t="s">
        <v>28</v>
      </c>
      <c r="B7" s="10">
        <f>'Ομαδοποίηση ανά πρόγραμμα'!B63</f>
        <v>3</v>
      </c>
    </row>
    <row r="8" spans="1:2">
      <c r="A8" t="s">
        <v>71</v>
      </c>
      <c r="B8" s="10">
        <f>'Ομαδοποίηση ανά πρόγραμμα'!B71</f>
        <v>6</v>
      </c>
    </row>
    <row r="9" spans="1:2">
      <c r="A9" t="s">
        <v>198</v>
      </c>
      <c r="B9" s="10">
        <f>'Ομαδοποίηση ανά πρόγραμμα'!B75</f>
        <v>2</v>
      </c>
    </row>
  </sheetData>
  <sortState ref="A2:B9">
    <sortCondition descending="1" ref="B2:B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7" sqref="B7"/>
    </sheetView>
  </sheetViews>
  <sheetFormatPr defaultRowHeight="15"/>
  <cols>
    <col min="1" max="1" width="47" bestFit="1" customWidth="1"/>
    <col min="2" max="2" width="13.28515625" bestFit="1" customWidth="1"/>
  </cols>
  <sheetData>
    <row r="1" spans="1:2">
      <c r="A1" t="s">
        <v>209</v>
      </c>
    </row>
    <row r="2" spans="1:2">
      <c r="A2" s="7" t="s">
        <v>73</v>
      </c>
      <c r="B2" s="8">
        <f>'Ομαδοποίηση ανά πρόγραμμα'!H25</f>
        <v>1806828.32</v>
      </c>
    </row>
    <row r="3" spans="1:2">
      <c r="A3" s="7" t="s">
        <v>177</v>
      </c>
      <c r="B3" s="8">
        <f>'Ομαδοποίηση ανά πρόγραμμα'!H35</f>
        <v>1592320.56</v>
      </c>
    </row>
    <row r="4" spans="1:2">
      <c r="A4" s="7" t="s">
        <v>176</v>
      </c>
      <c r="B4" s="8">
        <f>'Ομαδοποίηση ανά πρόγραμμα'!H48</f>
        <v>1321565.6499999999</v>
      </c>
    </row>
    <row r="5" spans="1:2" s="5" customFormat="1">
      <c r="A5" s="7" t="s">
        <v>71</v>
      </c>
      <c r="B5" s="8">
        <f>'Ομαδοποίηση ανά πρόγραμμα'!H71</f>
        <v>1475086.25</v>
      </c>
    </row>
    <row r="6" spans="1:2" s="5" customFormat="1">
      <c r="A6" s="7" t="s">
        <v>28</v>
      </c>
      <c r="B6" s="8">
        <f>'Ομαδοποίηση ανά πρόγραμμα'!H63</f>
        <v>357706</v>
      </c>
    </row>
    <row r="7" spans="1:2" s="5" customFormat="1">
      <c r="A7" s="7" t="s">
        <v>170</v>
      </c>
      <c r="B7" s="8">
        <f>'Ομαδοποίηση ανά πρόγραμμα'!H53</f>
        <v>242300.16999999998</v>
      </c>
    </row>
    <row r="8" spans="1:2" s="5" customFormat="1">
      <c r="A8" s="7" t="s">
        <v>198</v>
      </c>
      <c r="B8" s="8">
        <f>'Ομαδοποίηση ανά πρόγραμμα'!H75</f>
        <v>213271.7</v>
      </c>
    </row>
    <row r="9" spans="1:2" s="5" customFormat="1">
      <c r="A9" s="7" t="s">
        <v>183</v>
      </c>
      <c r="B9" s="8">
        <f>'Ομαδοποίηση ανά πρόγραμμα'!H58</f>
        <v>135409.70000000001</v>
      </c>
    </row>
    <row r="11" spans="1:2">
      <c r="A11" t="s">
        <v>210</v>
      </c>
      <c r="B11" s="6">
        <f>SUM(B2:B10)</f>
        <v>7144488.3499999996</v>
      </c>
    </row>
  </sheetData>
  <sortState ref="A2:B9">
    <sortCondition descending="1" ref="B2:B9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6"/>
  <sheetViews>
    <sheetView zoomScale="85" zoomScaleNormal="85" workbookViewId="0">
      <selection activeCell="H71" sqref="A71:H71"/>
    </sheetView>
  </sheetViews>
  <sheetFormatPr defaultRowHeight="15"/>
  <cols>
    <col min="1" max="1" width="85.85546875" customWidth="1"/>
    <col min="2" max="2" width="178.140625" bestFit="1" customWidth="1"/>
    <col min="3" max="3" width="50.7109375" bestFit="1" customWidth="1"/>
    <col min="4" max="4" width="9.28515625" style="22" bestFit="1" customWidth="1"/>
    <col min="5" max="5" width="0" style="27" hidden="1" customWidth="1"/>
    <col min="6" max="6" width="39.140625" bestFit="1" customWidth="1"/>
    <col min="7" max="7" width="10.140625" bestFit="1" customWidth="1"/>
    <col min="8" max="8" width="92.140625" bestFit="1" customWidth="1"/>
    <col min="9" max="9" width="23.140625" bestFit="1" customWidth="1"/>
  </cols>
  <sheetData>
    <row r="1" spans="1:10">
      <c r="A1" t="s">
        <v>228</v>
      </c>
    </row>
    <row r="2" spans="1:10" ht="18" thickBot="1">
      <c r="A2" s="13" t="s">
        <v>147</v>
      </c>
      <c r="B2" s="13"/>
      <c r="C2" s="13"/>
      <c r="D2" s="23"/>
      <c r="E2" s="28"/>
      <c r="F2" s="13"/>
      <c r="G2" s="13"/>
      <c r="H2" s="13"/>
      <c r="I2" s="13"/>
    </row>
    <row r="3" spans="1:10" ht="15.75" thickTop="1">
      <c r="A3" s="11">
        <v>253</v>
      </c>
      <c r="B3" s="11" t="s">
        <v>59</v>
      </c>
      <c r="C3" s="11" t="s">
        <v>60</v>
      </c>
      <c r="D3" s="24">
        <v>2014</v>
      </c>
      <c r="E3" s="25" t="s">
        <v>194</v>
      </c>
      <c r="F3" s="11" t="s">
        <v>122</v>
      </c>
      <c r="G3" s="11">
        <v>34932</v>
      </c>
      <c r="H3" s="11" t="s">
        <v>195</v>
      </c>
      <c r="I3" s="11" t="s">
        <v>73</v>
      </c>
      <c r="J3" s="11"/>
    </row>
    <row r="4" spans="1:10">
      <c r="A4" s="11">
        <v>278</v>
      </c>
      <c r="B4" s="11" t="s">
        <v>68</v>
      </c>
      <c r="C4" s="11" t="s">
        <v>60</v>
      </c>
      <c r="D4" s="24">
        <v>2015</v>
      </c>
      <c r="E4" s="25" t="s">
        <v>69</v>
      </c>
      <c r="F4" s="11" t="s">
        <v>122</v>
      </c>
      <c r="G4" s="11">
        <v>20532</v>
      </c>
      <c r="H4" s="11" t="s">
        <v>204</v>
      </c>
      <c r="I4" s="11" t="s">
        <v>73</v>
      </c>
      <c r="J4" s="11"/>
    </row>
    <row r="5" spans="1:10">
      <c r="A5" s="11">
        <v>280</v>
      </c>
      <c r="B5" s="11" t="s">
        <v>72</v>
      </c>
      <c r="C5" s="11" t="s">
        <v>73</v>
      </c>
      <c r="D5" s="24">
        <v>2016</v>
      </c>
      <c r="E5" s="25" t="s">
        <v>74</v>
      </c>
      <c r="F5" s="11" t="s">
        <v>135</v>
      </c>
      <c r="G5" s="11">
        <v>43019</v>
      </c>
      <c r="H5" s="11" t="s">
        <v>160</v>
      </c>
      <c r="I5" s="11" t="s">
        <v>73</v>
      </c>
      <c r="J5" s="11"/>
    </row>
    <row r="6" spans="1:10">
      <c r="A6" s="11">
        <v>281</v>
      </c>
      <c r="B6" s="11" t="s">
        <v>75</v>
      </c>
      <c r="C6" s="11" t="s">
        <v>73</v>
      </c>
      <c r="D6" s="24">
        <v>2015</v>
      </c>
      <c r="E6" s="25" t="s">
        <v>76</v>
      </c>
      <c r="F6" s="11" t="s">
        <v>135</v>
      </c>
      <c r="G6" s="11">
        <v>64030</v>
      </c>
      <c r="H6" s="11" t="s">
        <v>154</v>
      </c>
      <c r="I6" s="11" t="s">
        <v>73</v>
      </c>
      <c r="J6" s="11"/>
    </row>
    <row r="7" spans="1:10">
      <c r="A7" s="11">
        <v>282</v>
      </c>
      <c r="B7" s="11" t="s">
        <v>77</v>
      </c>
      <c r="C7" s="11" t="s">
        <v>73</v>
      </c>
      <c r="D7" s="24">
        <v>2016</v>
      </c>
      <c r="E7" s="25" t="s">
        <v>78</v>
      </c>
      <c r="F7" s="11" t="s">
        <v>136</v>
      </c>
      <c r="G7" s="11">
        <v>90415</v>
      </c>
      <c r="H7" s="11" t="s">
        <v>161</v>
      </c>
      <c r="I7" s="11" t="s">
        <v>73</v>
      </c>
      <c r="J7" s="11"/>
    </row>
    <row r="8" spans="1:10">
      <c r="A8" s="11">
        <v>285</v>
      </c>
      <c r="B8" s="11" t="s">
        <v>79</v>
      </c>
      <c r="C8" s="11" t="s">
        <v>80</v>
      </c>
      <c r="D8" s="24">
        <v>2015</v>
      </c>
      <c r="E8" s="25" t="s">
        <v>81</v>
      </c>
      <c r="F8" s="11" t="s">
        <v>122</v>
      </c>
      <c r="G8" s="11">
        <v>24226</v>
      </c>
      <c r="H8" s="11" t="s">
        <v>162</v>
      </c>
      <c r="I8" s="11" t="s">
        <v>73</v>
      </c>
      <c r="J8" s="11"/>
    </row>
    <row r="9" spans="1:10">
      <c r="A9" s="11">
        <v>300</v>
      </c>
      <c r="B9" s="11" t="s">
        <v>93</v>
      </c>
      <c r="C9" s="11" t="s">
        <v>80</v>
      </c>
      <c r="D9" s="24">
        <v>2016</v>
      </c>
      <c r="E9" s="25" t="s">
        <v>205</v>
      </c>
      <c r="F9" s="11" t="s">
        <v>130</v>
      </c>
      <c r="G9" s="11">
        <v>44010</v>
      </c>
      <c r="H9" s="11" t="s">
        <v>165</v>
      </c>
      <c r="I9" s="11" t="s">
        <v>73</v>
      </c>
      <c r="J9" s="11"/>
    </row>
    <row r="10" spans="1:10">
      <c r="A10" s="11">
        <v>301</v>
      </c>
      <c r="B10" s="11" t="s">
        <v>94</v>
      </c>
      <c r="C10" s="11" t="s">
        <v>80</v>
      </c>
      <c r="D10" s="24">
        <v>2016</v>
      </c>
      <c r="E10" s="25" t="s">
        <v>95</v>
      </c>
      <c r="F10" s="11" t="s">
        <v>135</v>
      </c>
      <c r="G10" s="11">
        <v>522375.21</v>
      </c>
      <c r="H10" s="11" t="s">
        <v>185</v>
      </c>
      <c r="I10" s="11" t="s">
        <v>73</v>
      </c>
      <c r="J10" s="11"/>
    </row>
    <row r="11" spans="1:10">
      <c r="A11" s="11">
        <v>307</v>
      </c>
      <c r="B11" s="11" t="s">
        <v>96</v>
      </c>
      <c r="C11" s="11" t="s">
        <v>80</v>
      </c>
      <c r="D11" s="24">
        <v>2017</v>
      </c>
      <c r="E11" s="25" t="s">
        <v>206</v>
      </c>
      <c r="F11" s="11" t="s">
        <v>136</v>
      </c>
      <c r="G11" s="11">
        <v>26808</v>
      </c>
      <c r="H11" s="11" t="s">
        <v>149</v>
      </c>
      <c r="I11" s="11" t="s">
        <v>73</v>
      </c>
      <c r="J11" s="11"/>
    </row>
    <row r="12" spans="1:10">
      <c r="A12" s="11">
        <v>311</v>
      </c>
      <c r="B12" s="11" t="s">
        <v>99</v>
      </c>
      <c r="C12" s="11" t="s">
        <v>80</v>
      </c>
      <c r="D12" s="24">
        <v>2017</v>
      </c>
      <c r="E12" s="25" t="s">
        <v>100</v>
      </c>
      <c r="F12" s="11" t="s">
        <v>130</v>
      </c>
      <c r="G12" s="11">
        <v>194420</v>
      </c>
      <c r="H12" s="11" t="s">
        <v>185</v>
      </c>
      <c r="I12" s="11" t="s">
        <v>73</v>
      </c>
      <c r="J12" s="11"/>
    </row>
    <row r="13" spans="1:10">
      <c r="A13" s="11">
        <v>314</v>
      </c>
      <c r="B13" s="11" t="s">
        <v>101</v>
      </c>
      <c r="C13" s="11" t="s">
        <v>80</v>
      </c>
      <c r="D13" s="24">
        <v>2017</v>
      </c>
      <c r="E13" s="25" t="s">
        <v>114</v>
      </c>
      <c r="F13" s="11" t="s">
        <v>138</v>
      </c>
      <c r="G13" s="11">
        <v>38110</v>
      </c>
      <c r="H13" s="11" t="s">
        <v>166</v>
      </c>
      <c r="I13" s="11" t="s">
        <v>73</v>
      </c>
      <c r="J13" s="11"/>
    </row>
    <row r="14" spans="1:10">
      <c r="A14" s="11">
        <v>317</v>
      </c>
      <c r="B14" s="11" t="s">
        <v>103</v>
      </c>
      <c r="C14" s="11" t="s">
        <v>80</v>
      </c>
      <c r="D14" s="24">
        <v>2017</v>
      </c>
      <c r="E14" s="25" t="s">
        <v>102</v>
      </c>
      <c r="F14" s="11" t="s">
        <v>130</v>
      </c>
      <c r="G14" s="11">
        <v>35587</v>
      </c>
      <c r="H14" s="11" t="s">
        <v>185</v>
      </c>
      <c r="I14" s="11" t="s">
        <v>73</v>
      </c>
      <c r="J14" s="11"/>
    </row>
    <row r="15" spans="1:10">
      <c r="A15" s="11">
        <v>48</v>
      </c>
      <c r="B15" s="11" t="s">
        <v>7</v>
      </c>
      <c r="C15" s="11" t="s">
        <v>8</v>
      </c>
      <c r="D15" s="24" t="s">
        <v>168</v>
      </c>
      <c r="E15" s="25" t="s">
        <v>9</v>
      </c>
      <c r="F15" s="11" t="s">
        <v>127</v>
      </c>
      <c r="G15" s="11">
        <v>11106.91</v>
      </c>
      <c r="H15" s="11" t="s">
        <v>169</v>
      </c>
      <c r="I15" s="11" t="s">
        <v>170</v>
      </c>
      <c r="J15" s="11"/>
    </row>
    <row r="16" spans="1:10">
      <c r="A16" s="11">
        <v>91</v>
      </c>
      <c r="B16" s="11" t="s">
        <v>4</v>
      </c>
      <c r="C16" s="11" t="s">
        <v>5</v>
      </c>
      <c r="D16" s="24">
        <v>2008</v>
      </c>
      <c r="E16" s="25" t="s">
        <v>6</v>
      </c>
      <c r="F16" s="11" t="s">
        <v>122</v>
      </c>
      <c r="G16" s="11">
        <v>123520</v>
      </c>
      <c r="H16" s="11" t="s">
        <v>146</v>
      </c>
      <c r="I16" s="11" t="s">
        <v>177</v>
      </c>
      <c r="J16" s="11"/>
    </row>
    <row r="17" spans="1:10">
      <c r="A17" s="11">
        <v>219</v>
      </c>
      <c r="B17" s="11" t="s">
        <v>42</v>
      </c>
      <c r="C17" s="11" t="s">
        <v>43</v>
      </c>
      <c r="D17" s="24" t="s">
        <v>174</v>
      </c>
      <c r="E17" s="25" t="s">
        <v>44</v>
      </c>
      <c r="F17" s="11" t="s">
        <v>130</v>
      </c>
      <c r="G17" s="11">
        <v>300000</v>
      </c>
      <c r="H17" s="11" t="s">
        <v>185</v>
      </c>
      <c r="I17" s="11" t="s">
        <v>28</v>
      </c>
      <c r="J17" s="11"/>
    </row>
    <row r="18" spans="1:10">
      <c r="A18" s="11">
        <v>263</v>
      </c>
      <c r="B18" s="11" t="s">
        <v>64</v>
      </c>
      <c r="C18" s="11" t="s">
        <v>65</v>
      </c>
      <c r="D18" s="24">
        <v>2015</v>
      </c>
      <c r="E18" s="25" t="s">
        <v>66</v>
      </c>
      <c r="F18" s="11" t="s">
        <v>134</v>
      </c>
      <c r="G18" s="11">
        <v>127273.75</v>
      </c>
      <c r="H18" s="11" t="s">
        <v>149</v>
      </c>
      <c r="I18" s="11" t="s">
        <v>71</v>
      </c>
      <c r="J18" s="11"/>
    </row>
    <row r="19" spans="1:10">
      <c r="A19" s="11">
        <v>66</v>
      </c>
      <c r="B19" s="11" t="s">
        <v>21</v>
      </c>
      <c r="C19" s="11" t="s">
        <v>22</v>
      </c>
      <c r="D19" s="24" t="s">
        <v>174</v>
      </c>
      <c r="E19" s="25" t="s">
        <v>23</v>
      </c>
      <c r="F19" s="11" t="s">
        <v>121</v>
      </c>
      <c r="G19" s="11">
        <v>5925</v>
      </c>
      <c r="H19" s="11" t="s">
        <v>175</v>
      </c>
      <c r="I19" s="11" t="s">
        <v>176</v>
      </c>
      <c r="J19" s="11"/>
    </row>
    <row r="20" spans="1:10">
      <c r="A20" s="11">
        <v>145</v>
      </c>
      <c r="B20" s="11" t="s">
        <v>39</v>
      </c>
      <c r="C20" s="11" t="s">
        <v>40</v>
      </c>
      <c r="D20" s="24" t="s">
        <v>178</v>
      </c>
      <c r="E20" s="25" t="s">
        <v>41</v>
      </c>
      <c r="F20" s="11" t="s">
        <v>121</v>
      </c>
      <c r="G20" s="11">
        <v>39600</v>
      </c>
      <c r="H20" s="11" t="s">
        <v>179</v>
      </c>
      <c r="I20" s="11" t="s">
        <v>176</v>
      </c>
      <c r="J20" s="11"/>
    </row>
    <row r="21" spans="1:10">
      <c r="A21" s="11">
        <v>239</v>
      </c>
      <c r="B21" s="11" t="s">
        <v>90</v>
      </c>
      <c r="C21" s="11" t="s">
        <v>91</v>
      </c>
      <c r="D21" s="24">
        <v>2015</v>
      </c>
      <c r="E21" s="25" t="s">
        <v>92</v>
      </c>
      <c r="F21" s="11" t="s">
        <v>135</v>
      </c>
      <c r="G21" s="11">
        <v>66000</v>
      </c>
      <c r="H21" s="11" t="s">
        <v>193</v>
      </c>
      <c r="I21" s="11" t="s">
        <v>176</v>
      </c>
      <c r="J21" s="11"/>
    </row>
    <row r="22" spans="1:10">
      <c r="A22" s="11">
        <v>255</v>
      </c>
      <c r="B22" s="11" t="s">
        <v>61</v>
      </c>
      <c r="C22" s="11" t="s">
        <v>62</v>
      </c>
      <c r="D22" s="24">
        <v>2015</v>
      </c>
      <c r="E22" s="25" t="s">
        <v>63</v>
      </c>
      <c r="F22" s="11" t="s">
        <v>133</v>
      </c>
      <c r="G22" s="11">
        <v>170344</v>
      </c>
      <c r="H22" s="11" t="s">
        <v>150</v>
      </c>
      <c r="I22" s="11" t="s">
        <v>176</v>
      </c>
      <c r="J22" s="11"/>
    </row>
    <row r="23" spans="1:10">
      <c r="A23" s="11">
        <v>309</v>
      </c>
      <c r="B23" s="11" t="s">
        <v>97</v>
      </c>
      <c r="C23" s="11" t="s">
        <v>164</v>
      </c>
      <c r="D23" s="24">
        <v>2017</v>
      </c>
      <c r="E23" s="25" t="s">
        <v>98</v>
      </c>
      <c r="F23" s="11" t="s">
        <v>130</v>
      </c>
      <c r="G23" s="11">
        <v>208615.76</v>
      </c>
      <c r="H23" s="11" t="s">
        <v>185</v>
      </c>
      <c r="I23" s="11" t="s">
        <v>176</v>
      </c>
      <c r="J23" s="11"/>
    </row>
    <row r="24" spans="1:10">
      <c r="A24" s="11">
        <v>348</v>
      </c>
      <c r="B24" s="11" t="s">
        <v>230</v>
      </c>
      <c r="C24" s="11" t="s">
        <v>231</v>
      </c>
      <c r="D24" s="25">
        <v>2018</v>
      </c>
      <c r="F24" s="11" t="s">
        <v>232</v>
      </c>
      <c r="G24" s="11">
        <v>4000</v>
      </c>
      <c r="H24" s="11"/>
      <c r="I24" s="11" t="s">
        <v>176</v>
      </c>
      <c r="J24" s="11"/>
    </row>
    <row r="25" spans="1:10">
      <c r="A25" s="11">
        <v>362</v>
      </c>
      <c r="B25" s="11" t="s">
        <v>235</v>
      </c>
      <c r="C25" s="11" t="s">
        <v>80</v>
      </c>
      <c r="D25" s="25" t="s">
        <v>236</v>
      </c>
      <c r="E25" s="25"/>
      <c r="F25" s="11" t="s">
        <v>237</v>
      </c>
      <c r="G25" s="11">
        <v>41745</v>
      </c>
      <c r="H25" s="11" t="s">
        <v>261</v>
      </c>
      <c r="I25" s="11" t="s">
        <v>73</v>
      </c>
      <c r="J25" s="11"/>
    </row>
    <row r="26" spans="1:10" ht="15.75" thickBot="1">
      <c r="A26" s="14" t="s">
        <v>229</v>
      </c>
      <c r="B26" s="14">
        <f>COUNT(A3:A25)</f>
        <v>23</v>
      </c>
      <c r="C26" s="14"/>
      <c r="D26" s="26"/>
      <c r="E26" s="29"/>
      <c r="F26" s="14"/>
      <c r="G26" s="14"/>
      <c r="H26" s="14"/>
      <c r="I26" s="14"/>
    </row>
    <row r="27" spans="1:10" ht="18.75" thickTop="1" thickBot="1">
      <c r="A27" s="13" t="s">
        <v>155</v>
      </c>
      <c r="B27" s="13"/>
      <c r="C27" s="13"/>
      <c r="D27" s="23"/>
      <c r="E27" s="28"/>
      <c r="F27" s="13"/>
      <c r="G27" s="13"/>
      <c r="H27" s="13"/>
      <c r="I27" s="13"/>
    </row>
    <row r="28" spans="1:10" ht="15.75" thickTop="1">
      <c r="A28" s="11">
        <v>269</v>
      </c>
      <c r="B28" s="11" t="s">
        <v>196</v>
      </c>
      <c r="C28" s="11" t="s">
        <v>197</v>
      </c>
      <c r="D28" s="24">
        <v>2015</v>
      </c>
      <c r="E28" s="25" t="s">
        <v>167</v>
      </c>
      <c r="F28" s="11" t="s">
        <v>129</v>
      </c>
      <c r="G28" s="11">
        <v>125171.7</v>
      </c>
      <c r="H28" s="11" t="s">
        <v>185</v>
      </c>
      <c r="I28" s="11" t="s">
        <v>198</v>
      </c>
    </row>
    <row r="29" spans="1:10">
      <c r="A29" s="11">
        <v>270</v>
      </c>
      <c r="B29" s="11" t="s">
        <v>67</v>
      </c>
      <c r="C29" s="11" t="s">
        <v>199</v>
      </c>
      <c r="D29" s="24">
        <v>2015</v>
      </c>
      <c r="E29" s="25" t="s">
        <v>200</v>
      </c>
      <c r="F29" s="11" t="s">
        <v>125</v>
      </c>
      <c r="G29" s="11">
        <v>88100</v>
      </c>
      <c r="H29" s="11" t="s">
        <v>185</v>
      </c>
      <c r="I29" s="11" t="s">
        <v>198</v>
      </c>
    </row>
    <row r="30" spans="1:10">
      <c r="A30" s="11">
        <v>195</v>
      </c>
      <c r="B30" s="11" t="s">
        <v>35</v>
      </c>
      <c r="C30" s="11" t="s">
        <v>33</v>
      </c>
      <c r="D30" s="24" t="s">
        <v>174</v>
      </c>
      <c r="E30" s="25" t="s">
        <v>36</v>
      </c>
      <c r="F30" s="11" t="s">
        <v>129</v>
      </c>
      <c r="G30" s="11">
        <v>45000</v>
      </c>
      <c r="H30" s="11" t="s">
        <v>185</v>
      </c>
      <c r="I30" s="11" t="s">
        <v>73</v>
      </c>
    </row>
    <row r="31" spans="1:10">
      <c r="A31" s="11">
        <v>292</v>
      </c>
      <c r="B31" s="11" t="s">
        <v>82</v>
      </c>
      <c r="C31" s="11" t="s">
        <v>73</v>
      </c>
      <c r="D31" s="24">
        <v>2017</v>
      </c>
      <c r="E31" s="25" t="s">
        <v>83</v>
      </c>
      <c r="F31" s="11" t="s">
        <v>129</v>
      </c>
      <c r="G31" s="11">
        <v>253845</v>
      </c>
      <c r="H31" s="11" t="s">
        <v>185</v>
      </c>
      <c r="I31" s="11" t="s">
        <v>73</v>
      </c>
    </row>
    <row r="32" spans="1:10">
      <c r="A32" s="11">
        <v>295</v>
      </c>
      <c r="B32" s="11" t="s">
        <v>84</v>
      </c>
      <c r="C32" s="11" t="s">
        <v>85</v>
      </c>
      <c r="D32" s="24">
        <v>2016</v>
      </c>
      <c r="E32" s="25" t="s">
        <v>111</v>
      </c>
      <c r="F32" s="11" t="s">
        <v>137</v>
      </c>
      <c r="G32" s="11">
        <v>40635</v>
      </c>
      <c r="H32" s="11" t="s">
        <v>185</v>
      </c>
      <c r="I32" s="11" t="s">
        <v>73</v>
      </c>
    </row>
    <row r="33" spans="1:9">
      <c r="A33" s="11">
        <v>297</v>
      </c>
      <c r="B33" s="11" t="s">
        <v>88</v>
      </c>
      <c r="C33" s="11" t="s">
        <v>89</v>
      </c>
      <c r="D33" s="24">
        <v>2016</v>
      </c>
      <c r="E33" s="25" t="s">
        <v>113</v>
      </c>
      <c r="F33" s="11" t="s">
        <v>129</v>
      </c>
      <c r="G33" s="11">
        <v>33182.65</v>
      </c>
      <c r="H33" s="11" t="s">
        <v>163</v>
      </c>
      <c r="I33" s="11" t="s">
        <v>73</v>
      </c>
    </row>
    <row r="34" spans="1:9">
      <c r="A34" s="11">
        <v>332</v>
      </c>
      <c r="B34" s="11" t="s">
        <v>107</v>
      </c>
      <c r="C34" s="11" t="s">
        <v>80</v>
      </c>
      <c r="D34" s="24">
        <v>2018</v>
      </c>
      <c r="E34" s="25" t="s">
        <v>108</v>
      </c>
      <c r="F34" s="11" t="s">
        <v>129</v>
      </c>
      <c r="G34" s="11">
        <v>32331</v>
      </c>
      <c r="H34" s="11" t="s">
        <v>185</v>
      </c>
      <c r="I34" s="11" t="s">
        <v>73</v>
      </c>
    </row>
    <row r="35" spans="1:9">
      <c r="A35" s="11">
        <v>185</v>
      </c>
      <c r="B35" s="11" t="s">
        <v>27</v>
      </c>
      <c r="C35" s="11" t="s">
        <v>28</v>
      </c>
      <c r="D35" s="24" t="s">
        <v>182</v>
      </c>
      <c r="E35" s="25" t="s">
        <v>29</v>
      </c>
      <c r="F35" s="11" t="s">
        <v>125</v>
      </c>
      <c r="G35" s="11">
        <v>46716</v>
      </c>
      <c r="H35" s="11" t="s">
        <v>184</v>
      </c>
      <c r="I35" s="11" t="s">
        <v>28</v>
      </c>
    </row>
    <row r="36" spans="1:9">
      <c r="A36" s="11">
        <v>182</v>
      </c>
      <c r="B36" s="11" t="s">
        <v>48</v>
      </c>
      <c r="C36" s="11" t="s">
        <v>49</v>
      </c>
      <c r="D36" s="24" t="s">
        <v>182</v>
      </c>
      <c r="E36" s="25" t="s">
        <v>50</v>
      </c>
      <c r="F36" s="11" t="s">
        <v>125</v>
      </c>
      <c r="G36" s="11">
        <v>48909.7</v>
      </c>
      <c r="H36" s="11" t="s">
        <v>185</v>
      </c>
      <c r="I36" s="11" t="s">
        <v>183</v>
      </c>
    </row>
    <row r="37" spans="1:9">
      <c r="A37" s="11">
        <v>205</v>
      </c>
      <c r="B37" s="11" t="s">
        <v>51</v>
      </c>
      <c r="C37" s="11" t="s">
        <v>49</v>
      </c>
      <c r="D37" s="24" t="s">
        <v>190</v>
      </c>
      <c r="E37" s="25"/>
      <c r="F37" s="11" t="s">
        <v>125</v>
      </c>
      <c r="G37" s="11">
        <v>20000</v>
      </c>
      <c r="H37" s="11" t="s">
        <v>185</v>
      </c>
      <c r="I37" s="11" t="s">
        <v>183</v>
      </c>
    </row>
    <row r="38" spans="1:9">
      <c r="A38" s="11">
        <v>211</v>
      </c>
      <c r="B38" s="11" t="s">
        <v>52</v>
      </c>
      <c r="C38" s="11" t="s">
        <v>49</v>
      </c>
      <c r="D38" s="24" t="s">
        <v>190</v>
      </c>
      <c r="E38" s="25" t="s">
        <v>53</v>
      </c>
      <c r="F38" s="11" t="s">
        <v>125</v>
      </c>
      <c r="G38" s="11">
        <v>66500</v>
      </c>
      <c r="H38" s="11" t="s">
        <v>185</v>
      </c>
      <c r="I38" s="11" t="s">
        <v>183</v>
      </c>
    </row>
    <row r="39" spans="1:9">
      <c r="A39" s="11">
        <v>275</v>
      </c>
      <c r="B39" s="11" t="s">
        <v>201</v>
      </c>
      <c r="C39" s="11" t="s">
        <v>202</v>
      </c>
      <c r="D39" s="24">
        <v>2015</v>
      </c>
      <c r="E39" s="25" t="s">
        <v>203</v>
      </c>
      <c r="F39" s="11" t="s">
        <v>129</v>
      </c>
      <c r="G39" s="11">
        <v>66894</v>
      </c>
      <c r="H39" s="11" t="s">
        <v>185</v>
      </c>
      <c r="I39" s="11" t="s">
        <v>176</v>
      </c>
    </row>
    <row r="40" spans="1:9">
      <c r="A40" s="11">
        <v>328</v>
      </c>
      <c r="B40" s="11" t="s">
        <v>104</v>
      </c>
      <c r="C40" s="11" t="s">
        <v>105</v>
      </c>
      <c r="D40" s="24">
        <v>2018</v>
      </c>
      <c r="E40" s="25" t="s">
        <v>106</v>
      </c>
      <c r="F40" s="11" t="s">
        <v>129</v>
      </c>
      <c r="G40" s="11">
        <v>599127.64</v>
      </c>
      <c r="H40" s="11" t="s">
        <v>185</v>
      </c>
      <c r="I40" s="11" t="s">
        <v>176</v>
      </c>
    </row>
    <row r="41" spans="1:9">
      <c r="A41" s="11">
        <v>380</v>
      </c>
      <c r="B41" s="11" t="s">
        <v>253</v>
      </c>
      <c r="C41" s="11" t="s">
        <v>80</v>
      </c>
      <c r="D41" s="11" t="s">
        <v>236</v>
      </c>
      <c r="E41" s="25"/>
      <c r="F41" s="11" t="s">
        <v>254</v>
      </c>
      <c r="G41" s="11">
        <v>48363.44</v>
      </c>
      <c r="H41" s="11" t="s">
        <v>258</v>
      </c>
      <c r="I41" s="11"/>
    </row>
    <row r="42" spans="1:9" ht="15.75" thickBot="1">
      <c r="A42" s="14" t="s">
        <v>229</v>
      </c>
      <c r="B42" s="14">
        <f>COUNT(A28:A41)</f>
        <v>14</v>
      </c>
      <c r="C42" s="14"/>
      <c r="D42" s="26"/>
      <c r="E42" s="29"/>
      <c r="F42" s="14"/>
      <c r="G42" s="14"/>
      <c r="H42" s="14"/>
      <c r="I42" s="14"/>
    </row>
    <row r="43" spans="1:9" ht="18.75" thickTop="1" thickBot="1">
      <c r="A43" s="13" t="s">
        <v>171</v>
      </c>
      <c r="B43" s="13"/>
      <c r="C43" s="13"/>
      <c r="D43" s="23"/>
      <c r="E43" s="28"/>
      <c r="F43" s="13"/>
      <c r="G43" s="13"/>
      <c r="H43" s="13"/>
      <c r="I43" s="13"/>
    </row>
    <row r="44" spans="1:9" ht="15.75" thickTop="1">
      <c r="A44" s="11">
        <v>51</v>
      </c>
      <c r="B44" s="11" t="s">
        <v>10</v>
      </c>
      <c r="C44" s="11" t="s">
        <v>11</v>
      </c>
      <c r="D44" s="24" t="s">
        <v>168</v>
      </c>
      <c r="E44" s="25" t="s">
        <v>12</v>
      </c>
      <c r="F44" s="11" t="s">
        <v>120</v>
      </c>
      <c r="G44" s="11">
        <v>149273.56</v>
      </c>
      <c r="H44" s="11" t="s">
        <v>172</v>
      </c>
      <c r="I44" s="11" t="s">
        <v>170</v>
      </c>
    </row>
    <row r="45" spans="1:9">
      <c r="A45" s="11">
        <v>63</v>
      </c>
      <c r="B45" s="11" t="s">
        <v>16</v>
      </c>
      <c r="C45" s="11" t="s">
        <v>11</v>
      </c>
      <c r="D45" s="24" t="s">
        <v>168</v>
      </c>
      <c r="E45" s="25" t="s">
        <v>17</v>
      </c>
      <c r="F45" s="11" t="s">
        <v>120</v>
      </c>
      <c r="G45" s="11">
        <v>81919.7</v>
      </c>
      <c r="H45" s="11" t="s">
        <v>173</v>
      </c>
      <c r="I45" s="11" t="s">
        <v>170</v>
      </c>
    </row>
    <row r="46" spans="1:9">
      <c r="A46" s="11">
        <v>86</v>
      </c>
      <c r="B46" s="11" t="s">
        <v>13</v>
      </c>
      <c r="C46" s="11" t="s">
        <v>14</v>
      </c>
      <c r="D46" s="24">
        <v>2008</v>
      </c>
      <c r="E46" s="25" t="s">
        <v>15</v>
      </c>
      <c r="F46" s="11" t="s">
        <v>120</v>
      </c>
      <c r="G46" s="11">
        <v>95112.55</v>
      </c>
      <c r="H46" s="11" t="s">
        <v>143</v>
      </c>
      <c r="I46" s="11" t="s">
        <v>177</v>
      </c>
    </row>
    <row r="47" spans="1:9">
      <c r="A47" s="11">
        <v>122</v>
      </c>
      <c r="B47" s="11" t="s">
        <v>54</v>
      </c>
      <c r="C47" s="11" t="s">
        <v>55</v>
      </c>
      <c r="D47" s="24">
        <v>2010</v>
      </c>
      <c r="E47" s="25" t="s">
        <v>56</v>
      </c>
      <c r="F47" s="11" t="s">
        <v>123</v>
      </c>
      <c r="G47" s="11">
        <v>254400</v>
      </c>
      <c r="H47" s="11" t="s">
        <v>144</v>
      </c>
      <c r="I47" s="11" t="s">
        <v>177</v>
      </c>
    </row>
    <row r="48" spans="1:9">
      <c r="A48" s="11">
        <v>125</v>
      </c>
      <c r="B48" s="11" t="s">
        <v>57</v>
      </c>
      <c r="C48" s="11" t="s">
        <v>55</v>
      </c>
      <c r="D48" s="24">
        <v>2010</v>
      </c>
      <c r="E48" s="25" t="s">
        <v>58</v>
      </c>
      <c r="F48" s="11" t="s">
        <v>120</v>
      </c>
      <c r="G48" s="11">
        <v>366256.01</v>
      </c>
      <c r="H48" s="11" t="s">
        <v>142</v>
      </c>
      <c r="I48" s="11" t="s">
        <v>177</v>
      </c>
    </row>
    <row r="49" spans="1:9">
      <c r="A49" s="11">
        <v>162</v>
      </c>
      <c r="B49" s="11" t="s">
        <v>18</v>
      </c>
      <c r="C49" s="11" t="s">
        <v>19</v>
      </c>
      <c r="D49" s="24">
        <v>2011</v>
      </c>
      <c r="E49" s="25" t="s">
        <v>20</v>
      </c>
      <c r="F49" s="11" t="s">
        <v>123</v>
      </c>
      <c r="G49" s="11">
        <v>310880</v>
      </c>
      <c r="H49" s="11" t="s">
        <v>145</v>
      </c>
      <c r="I49" s="11" t="s">
        <v>177</v>
      </c>
    </row>
    <row r="50" spans="1:9">
      <c r="A50" s="11">
        <v>193</v>
      </c>
      <c r="B50" s="11" t="s">
        <v>30</v>
      </c>
      <c r="C50" s="11" t="s">
        <v>19</v>
      </c>
      <c r="D50" s="24">
        <v>2011</v>
      </c>
      <c r="E50" s="25" t="s">
        <v>31</v>
      </c>
      <c r="F50" s="11" t="s">
        <v>126</v>
      </c>
      <c r="G50" s="11">
        <v>29640</v>
      </c>
      <c r="H50" s="11" t="s">
        <v>140</v>
      </c>
      <c r="I50" s="11" t="s">
        <v>177</v>
      </c>
    </row>
    <row r="51" spans="1:9">
      <c r="A51" s="11">
        <v>201</v>
      </c>
      <c r="B51" s="11" t="s">
        <v>37</v>
      </c>
      <c r="C51" s="11" t="s">
        <v>38</v>
      </c>
      <c r="D51" s="24">
        <v>2012</v>
      </c>
      <c r="E51" s="25" t="s">
        <v>156</v>
      </c>
      <c r="F51" s="11" t="s">
        <v>120</v>
      </c>
      <c r="G51" s="11">
        <v>165472</v>
      </c>
      <c r="H51" s="11" t="s">
        <v>157</v>
      </c>
      <c r="I51" s="11" t="s">
        <v>177</v>
      </c>
    </row>
    <row r="52" spans="1:9">
      <c r="A52" s="11">
        <v>279</v>
      </c>
      <c r="B52" s="11" t="s">
        <v>70</v>
      </c>
      <c r="C52" s="11" t="s">
        <v>71</v>
      </c>
      <c r="D52" s="24">
        <v>2016</v>
      </c>
      <c r="E52" s="25" t="s">
        <v>151</v>
      </c>
      <c r="F52" s="11" t="s">
        <v>126</v>
      </c>
      <c r="G52" s="11">
        <v>448312.5</v>
      </c>
      <c r="H52" s="11" t="s">
        <v>152</v>
      </c>
      <c r="I52" s="11" t="s">
        <v>71</v>
      </c>
    </row>
    <row r="53" spans="1:9">
      <c r="A53" s="11">
        <v>333</v>
      </c>
      <c r="B53" s="11" t="s">
        <v>109</v>
      </c>
      <c r="C53" s="11" t="s">
        <v>65</v>
      </c>
      <c r="D53" s="24">
        <v>2018</v>
      </c>
      <c r="E53" s="25" t="s">
        <v>110</v>
      </c>
      <c r="F53" s="11" t="s">
        <v>139</v>
      </c>
      <c r="G53" s="11">
        <v>413750</v>
      </c>
      <c r="H53" s="11" t="s">
        <v>141</v>
      </c>
      <c r="I53" s="11" t="s">
        <v>71</v>
      </c>
    </row>
    <row r="54" spans="1:9">
      <c r="A54" s="11">
        <v>382</v>
      </c>
      <c r="B54" s="11" t="s">
        <v>271</v>
      </c>
      <c r="C54" s="11" t="s">
        <v>71</v>
      </c>
      <c r="D54" s="11">
        <v>2018</v>
      </c>
      <c r="E54" s="11"/>
      <c r="F54" s="11" t="s">
        <v>263</v>
      </c>
      <c r="G54" s="11">
        <v>235000</v>
      </c>
      <c r="H54" s="11" t="s">
        <v>264</v>
      </c>
      <c r="I54" s="11" t="s">
        <v>71</v>
      </c>
    </row>
    <row r="55" spans="1:9">
      <c r="A55" s="11">
        <v>383</v>
      </c>
      <c r="B55" s="11" t="s">
        <v>272</v>
      </c>
      <c r="C55" s="11" t="s">
        <v>71</v>
      </c>
      <c r="D55" s="11">
        <v>2018</v>
      </c>
      <c r="E55" s="11" t="s">
        <v>263</v>
      </c>
      <c r="F55" s="11" t="s">
        <v>263</v>
      </c>
      <c r="G55" s="11">
        <v>231250</v>
      </c>
      <c r="H55" s="11" t="s">
        <v>265</v>
      </c>
      <c r="I55" s="11" t="s">
        <v>71</v>
      </c>
    </row>
    <row r="56" spans="1:9" ht="15.75" thickBot="1">
      <c r="A56" s="14" t="s">
        <v>229</v>
      </c>
      <c r="B56" s="14">
        <f>COUNT(A44:A55)</f>
        <v>12</v>
      </c>
      <c r="C56" s="14"/>
      <c r="D56" s="26"/>
      <c r="E56" s="29"/>
      <c r="F56" s="14"/>
      <c r="G56" s="14"/>
      <c r="H56" s="14"/>
      <c r="I56" s="14"/>
    </row>
    <row r="57" spans="1:9" ht="18.75" thickTop="1" thickBot="1">
      <c r="A57" s="13" t="s">
        <v>153</v>
      </c>
      <c r="B57" s="13"/>
      <c r="C57" s="13"/>
      <c r="D57" s="23"/>
      <c r="E57" s="28"/>
      <c r="F57" s="13"/>
      <c r="G57" s="13"/>
      <c r="H57" s="13"/>
      <c r="I57" s="13"/>
    </row>
    <row r="58" spans="1:9" ht="15.75" thickTop="1">
      <c r="A58" s="11">
        <v>194</v>
      </c>
      <c r="B58" s="11" t="s">
        <v>32</v>
      </c>
      <c r="C58" s="11" t="s">
        <v>33</v>
      </c>
      <c r="D58" s="24" t="s">
        <v>182</v>
      </c>
      <c r="E58" s="25" t="s">
        <v>34</v>
      </c>
      <c r="F58" s="11" t="s">
        <v>128</v>
      </c>
      <c r="G58" s="11">
        <v>45000</v>
      </c>
      <c r="H58" s="11" t="s">
        <v>185</v>
      </c>
      <c r="I58" s="11" t="s">
        <v>73</v>
      </c>
    </row>
    <row r="59" spans="1:9">
      <c r="A59" s="11">
        <v>296</v>
      </c>
      <c r="B59" s="11" t="s">
        <v>86</v>
      </c>
      <c r="C59" s="11" t="s">
        <v>87</v>
      </c>
      <c r="D59" s="24">
        <v>2016</v>
      </c>
      <c r="E59" s="25" t="s">
        <v>112</v>
      </c>
      <c r="F59" s="11" t="s">
        <v>128</v>
      </c>
      <c r="G59" s="11">
        <v>117459.25</v>
      </c>
      <c r="H59" s="11" t="s">
        <v>185</v>
      </c>
      <c r="I59" s="11" t="s">
        <v>73</v>
      </c>
    </row>
    <row r="60" spans="1:9" ht="15.75" thickBot="1">
      <c r="A60" s="14" t="s">
        <v>229</v>
      </c>
      <c r="B60" s="14">
        <f>COUNT(A58:A59)</f>
        <v>2</v>
      </c>
      <c r="C60" s="14"/>
      <c r="D60" s="26"/>
      <c r="E60" s="29"/>
      <c r="F60" s="14"/>
      <c r="G60" s="14"/>
      <c r="H60" s="14"/>
      <c r="I60" s="14"/>
    </row>
    <row r="61" spans="1:9" ht="18.75" thickTop="1" thickBot="1">
      <c r="A61" s="13" t="s">
        <v>159</v>
      </c>
      <c r="B61" s="13"/>
      <c r="C61" s="13"/>
      <c r="D61" s="23"/>
      <c r="E61" s="28"/>
      <c r="F61" s="13"/>
      <c r="G61" s="13"/>
      <c r="H61" s="13"/>
      <c r="I61" s="13"/>
    </row>
    <row r="62" spans="1:9" ht="15.75" thickTop="1">
      <c r="A62" s="11">
        <v>173</v>
      </c>
      <c r="B62" s="11" t="s">
        <v>24</v>
      </c>
      <c r="C62" s="11" t="s">
        <v>25</v>
      </c>
      <c r="D62" s="24" t="s">
        <v>180</v>
      </c>
      <c r="E62" s="25" t="s">
        <v>26</v>
      </c>
      <c r="F62" s="11" t="s">
        <v>124</v>
      </c>
      <c r="G62" s="11">
        <v>10990</v>
      </c>
      <c r="H62" s="11" t="s">
        <v>181</v>
      </c>
      <c r="I62" s="11" t="s">
        <v>28</v>
      </c>
    </row>
    <row r="63" spans="1:9">
      <c r="A63" s="11">
        <v>363</v>
      </c>
      <c r="B63" s="11" t="s">
        <v>240</v>
      </c>
      <c r="C63" s="11" t="s">
        <v>241</v>
      </c>
      <c r="D63" s="24">
        <v>2018</v>
      </c>
      <c r="E63" s="25"/>
      <c r="F63" s="11" t="s">
        <v>242</v>
      </c>
      <c r="G63" s="11">
        <v>51210.69</v>
      </c>
      <c r="H63" s="20" t="s">
        <v>260</v>
      </c>
      <c r="I63" s="11" t="s">
        <v>176</v>
      </c>
    </row>
    <row r="64" spans="1:9">
      <c r="A64" s="11">
        <v>377</v>
      </c>
      <c r="B64" s="11" t="s">
        <v>245</v>
      </c>
      <c r="C64" s="11" t="s">
        <v>241</v>
      </c>
      <c r="D64" s="25" t="s">
        <v>236</v>
      </c>
      <c r="E64" s="25"/>
      <c r="F64" s="11" t="s">
        <v>242</v>
      </c>
      <c r="G64" s="11">
        <v>22189</v>
      </c>
      <c r="H64" s="20" t="s">
        <v>257</v>
      </c>
      <c r="I64" s="11" t="s">
        <v>176</v>
      </c>
    </row>
    <row r="65" spans="1:9" ht="15.75" thickBot="1">
      <c r="A65" s="14" t="s">
        <v>229</v>
      </c>
      <c r="B65" s="14">
        <f>COUNT(A62:A64)</f>
        <v>3</v>
      </c>
      <c r="C65" s="14"/>
      <c r="D65" s="26"/>
      <c r="E65" s="29"/>
      <c r="F65" s="14"/>
      <c r="G65" s="14"/>
      <c r="H65" s="14"/>
      <c r="I65" s="14"/>
    </row>
    <row r="66" spans="1:9" ht="18.75" thickTop="1" thickBot="1">
      <c r="A66" s="13" t="s">
        <v>158</v>
      </c>
      <c r="B66" s="13"/>
      <c r="C66" s="13"/>
      <c r="D66" s="23"/>
      <c r="E66" s="28"/>
      <c r="F66" s="13"/>
      <c r="G66" s="13"/>
      <c r="H66" s="13"/>
      <c r="I66" s="13"/>
    </row>
    <row r="67" spans="1:9" ht="15.75" thickTop="1">
      <c r="A67" s="11">
        <v>214</v>
      </c>
      <c r="B67" s="11" t="s">
        <v>188</v>
      </c>
      <c r="C67" s="11" t="s">
        <v>189</v>
      </c>
      <c r="D67" s="24" t="s">
        <v>190</v>
      </c>
      <c r="E67" s="25" t="s">
        <v>191</v>
      </c>
      <c r="F67" s="11" t="s">
        <v>131</v>
      </c>
      <c r="G67" s="11">
        <v>87659.56</v>
      </c>
      <c r="H67" s="11" t="s">
        <v>185</v>
      </c>
      <c r="I67" s="11" t="s">
        <v>176</v>
      </c>
    </row>
    <row r="68" spans="1:9" ht="15.75" thickBot="1">
      <c r="A68" s="14" t="s">
        <v>229</v>
      </c>
      <c r="B68" s="14">
        <f>COUNT(A67)</f>
        <v>1</v>
      </c>
      <c r="C68" s="14"/>
      <c r="D68" s="26"/>
      <c r="E68" s="29"/>
      <c r="F68" s="14"/>
      <c r="G68" s="14"/>
      <c r="H68" s="14"/>
      <c r="I68" s="14"/>
    </row>
    <row r="69" spans="1:9" ht="18.75" thickTop="1" thickBot="1">
      <c r="A69" s="13" t="s">
        <v>192</v>
      </c>
      <c r="B69" s="13"/>
      <c r="C69" s="13"/>
      <c r="D69" s="23"/>
      <c r="E69" s="28"/>
      <c r="F69" s="13"/>
      <c r="G69" s="13"/>
      <c r="H69" s="13"/>
      <c r="I69" s="13"/>
    </row>
    <row r="70" spans="1:9" ht="15.75" thickTop="1">
      <c r="A70" s="11">
        <v>216</v>
      </c>
      <c r="B70" s="11" t="s">
        <v>45</v>
      </c>
      <c r="C70" s="11" t="s">
        <v>46</v>
      </c>
      <c r="D70" s="24">
        <v>2013</v>
      </c>
      <c r="E70" s="25" t="s">
        <v>47</v>
      </c>
      <c r="F70" s="11" t="s">
        <v>132</v>
      </c>
      <c r="G70" s="11">
        <v>247040</v>
      </c>
      <c r="H70" s="11" t="s">
        <v>148</v>
      </c>
      <c r="I70" s="11" t="s">
        <v>177</v>
      </c>
    </row>
    <row r="71" spans="1:9">
      <c r="A71" s="11">
        <v>388</v>
      </c>
      <c r="B71" s="11" t="s">
        <v>273</v>
      </c>
      <c r="C71" s="11" t="s">
        <v>71</v>
      </c>
      <c r="D71" s="11">
        <v>2018</v>
      </c>
      <c r="E71" s="11" t="s">
        <v>269</v>
      </c>
      <c r="F71" s="11" t="s">
        <v>269</v>
      </c>
      <c r="G71" s="11">
        <v>19500</v>
      </c>
      <c r="H71" s="11" t="s">
        <v>270</v>
      </c>
      <c r="I71" s="11" t="s">
        <v>71</v>
      </c>
    </row>
    <row r="72" spans="1:9" ht="15.75" thickBot="1">
      <c r="A72" s="14" t="s">
        <v>229</v>
      </c>
      <c r="B72" s="14">
        <f>COUNT(A70:A71)</f>
        <v>2</v>
      </c>
      <c r="C72" s="14"/>
      <c r="D72" s="26"/>
      <c r="E72" s="29"/>
      <c r="F72" s="14"/>
      <c r="G72" s="14"/>
      <c r="H72" s="14"/>
      <c r="I72" s="14"/>
    </row>
    <row r="73" spans="1:9" ht="18.75" thickTop="1" thickBot="1">
      <c r="A73" s="13" t="s">
        <v>250</v>
      </c>
      <c r="B73" s="13"/>
      <c r="C73" s="13"/>
      <c r="D73" s="23"/>
      <c r="E73" s="28"/>
      <c r="F73" s="13"/>
      <c r="G73" s="13"/>
      <c r="H73" s="13"/>
      <c r="I73" s="13"/>
    </row>
    <row r="74" spans="1:9" ht="15.75" thickTop="1">
      <c r="A74" s="11">
        <v>379</v>
      </c>
      <c r="B74" s="11" t="s">
        <v>248</v>
      </c>
      <c r="C74" s="11" t="s">
        <v>80</v>
      </c>
      <c r="D74" s="11">
        <v>2018</v>
      </c>
      <c r="E74" s="25"/>
      <c r="F74" s="11" t="s">
        <v>249</v>
      </c>
      <c r="G74" s="11">
        <v>10802.77</v>
      </c>
      <c r="H74" s="11" t="s">
        <v>256</v>
      </c>
      <c r="I74" s="11" t="s">
        <v>80</v>
      </c>
    </row>
    <row r="75" spans="1:9" ht="15.75" thickBot="1">
      <c r="A75" s="14" t="s">
        <v>229</v>
      </c>
      <c r="B75" s="14">
        <f>COUNT(A74)</f>
        <v>1</v>
      </c>
      <c r="C75" s="14"/>
      <c r="D75" s="26"/>
      <c r="E75" s="29"/>
      <c r="F75" s="14"/>
      <c r="G75" s="14"/>
      <c r="H75" s="14"/>
      <c r="I75" s="14"/>
    </row>
    <row r="76" spans="1:9" ht="15.75" thickTop="1"/>
  </sheetData>
  <hyperlinks>
    <hyperlink ref="H8" r:id="rId1" display="https://www.google.gr/search?q=UNIVERSITATEA+DIN+PITESTI&amp;spell=1&amp;sa=X&amp;ved=0ahUKEwj-vqDJ2tfaAhWJ_aQKHTY5DNQQkeECCCQoAA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C15" sqref="C15"/>
    </sheetView>
  </sheetViews>
  <sheetFormatPr defaultRowHeight="15"/>
  <cols>
    <col min="1" max="1" width="68.7109375" bestFit="1" customWidth="1"/>
  </cols>
  <sheetData>
    <row r="1" spans="1:2">
      <c r="A1" t="s">
        <v>208</v>
      </c>
    </row>
    <row r="2" spans="1:2">
      <c r="A2" t="s">
        <v>147</v>
      </c>
      <c r="B2">
        <f>'Ομαδοποίηση ανά τμήμα'!B26</f>
        <v>23</v>
      </c>
    </row>
    <row r="3" spans="1:2">
      <c r="A3" t="s">
        <v>155</v>
      </c>
      <c r="B3">
        <f>'Ομαδοποίηση ανά τμήμα'!B42</f>
        <v>14</v>
      </c>
    </row>
    <row r="4" spans="1:2">
      <c r="A4" t="s">
        <v>171</v>
      </c>
      <c r="B4">
        <f>'Ομαδοποίηση ανά τμήμα'!B56</f>
        <v>12</v>
      </c>
    </row>
    <row r="5" spans="1:2">
      <c r="A5" t="s">
        <v>153</v>
      </c>
      <c r="B5">
        <f>'Ομαδοποίηση ανά τμήμα'!B60</f>
        <v>2</v>
      </c>
    </row>
    <row r="6" spans="1:2">
      <c r="A6" t="s">
        <v>159</v>
      </c>
      <c r="B6">
        <f>'Ομαδοποίηση ανά τμήμα'!B65</f>
        <v>3</v>
      </c>
    </row>
    <row r="7" spans="1:2">
      <c r="A7" t="s">
        <v>158</v>
      </c>
      <c r="B7">
        <f>'Ομαδοποίηση ανά τμήμα'!B68</f>
        <v>1</v>
      </c>
    </row>
    <row r="8" spans="1:2">
      <c r="A8" t="s">
        <v>192</v>
      </c>
      <c r="B8">
        <f>'Ομαδοποίηση ανά τμήμα'!B72</f>
        <v>2</v>
      </c>
    </row>
    <row r="9" spans="1:2">
      <c r="A9" t="s">
        <v>250</v>
      </c>
      <c r="B9">
        <v>1</v>
      </c>
    </row>
  </sheetData>
  <sortState ref="A2:B9">
    <sortCondition descending="1" ref="B2:B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Ευρωπαϊκά Προγράμματα</vt:lpstr>
      <vt:lpstr>Ομαδοποίηση ανά πρόγραμμα</vt:lpstr>
      <vt:lpstr>Προτασεις ανά Πρόγραμμα</vt:lpstr>
      <vt:lpstr>Προϋπολογισμός ανά Πρόγραμμα</vt:lpstr>
      <vt:lpstr>Ομαδοποίηση ανά τμήμα</vt:lpstr>
      <vt:lpstr>Προτάσεις ανά Τμήμα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Support</cp:lastModifiedBy>
  <cp:lastPrinted>2018-05-11T09:25:58Z</cp:lastPrinted>
  <dcterms:created xsi:type="dcterms:W3CDTF">2018-03-17T20:00:47Z</dcterms:created>
  <dcterms:modified xsi:type="dcterms:W3CDTF">2018-12-19T09:25:29Z</dcterms:modified>
</cp:coreProperties>
</file>